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\\intra.crnormandie.fr\Bureautique\DGA Eco\DEEDD\14_ECONOMIE_CIRCULAIRE\01_Suivi_administratif\10_AAP\"/>
    </mc:Choice>
  </mc:AlternateContent>
  <xr:revisionPtr revIDLastSave="0" documentId="8_{F0EBF2CE-D311-47DB-8B9C-43D343905135}" xr6:coauthVersionLast="36" xr6:coauthVersionMax="36" xr10:uidLastSave="{00000000-0000-0000-0000-000000000000}"/>
  <bookViews>
    <workbookView xWindow="0" yWindow="0" windowWidth="28800" windowHeight="11625" activeTab="1" xr2:uid="{5B4810BB-ED42-4284-A32B-8A2E471505CA}"/>
  </bookViews>
  <sheets>
    <sheet name="Collectivités" sheetId="1" r:id="rId1"/>
    <sheet name="Décondionneurs" sheetId="2" r:id="rId2"/>
    <sheet name="Liste" sheetId="3" r:id="rId3"/>
  </sheets>
  <definedNames>
    <definedName name="_xlnm._FilterDatabase" localSheetId="0" hidden="1">Collectivités!$A$1:$M$1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7" i="1" l="1"/>
  <c r="M26" i="1"/>
  <c r="M25" i="1"/>
  <c r="M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Benjamin THOMAS - Biomasse Normandie</author>
  </authors>
  <commentList>
    <comment ref="I8" authorId="0" shapeId="0" xr:uid="{C09AFF6B-3A1E-4E9C-A341-326170052F5F}">
      <text>
        <r>
          <rPr>
            <b/>
            <sz val="9"/>
            <color indexed="81"/>
            <rFont val="Tahoma"/>
            <charset val="1"/>
          </rPr>
          <t>Benjamin THOMAS - Biomasse Normandie:</t>
        </r>
        <r>
          <rPr>
            <sz val="9"/>
            <color indexed="81"/>
            <rFont val="Tahoma"/>
            <charset val="1"/>
          </rPr>
          <t xml:space="preserve">
Bon contact?</t>
        </r>
      </text>
    </comment>
  </commentList>
</comments>
</file>

<file path=xl/sharedStrings.xml><?xml version="1.0" encoding="utf-8"?>
<sst xmlns="http://schemas.openxmlformats.org/spreadsheetml/2006/main" count="583" uniqueCount="475">
  <si>
    <t>Collectivité</t>
  </si>
  <si>
    <t>Pop INSEE</t>
  </si>
  <si>
    <t>Pop DGF</t>
  </si>
  <si>
    <t>Contact</t>
  </si>
  <si>
    <t>Email</t>
  </si>
  <si>
    <t>Tel</t>
  </si>
  <si>
    <t>Etat d'avancement</t>
  </si>
  <si>
    <t>DPT</t>
  </si>
  <si>
    <t>21275</t>
  </si>
  <si>
    <t>Cdc Terre d'Auge</t>
  </si>
  <si>
    <t>57814</t>
  </si>
  <si>
    <t>CA Lisieux Normandie</t>
  </si>
  <si>
    <t>57817</t>
  </si>
  <si>
    <t>Cdc Cingal-Suisse Normande</t>
  </si>
  <si>
    <t>1877</t>
  </si>
  <si>
    <t>Cdc Cœur Côte Fleurie</t>
  </si>
  <si>
    <t>21289</t>
  </si>
  <si>
    <t>Cdc Cœur de Nacre</t>
  </si>
  <si>
    <t>833</t>
  </si>
  <si>
    <t>Cdc du Pays de Falaise</t>
  </si>
  <si>
    <t>57820</t>
  </si>
  <si>
    <t>Cdc du Pays de Honfleur-Beuzeville</t>
  </si>
  <si>
    <t>57815</t>
  </si>
  <si>
    <t>Cdc Normandie-Cabourg-Pays d'Auge</t>
  </si>
  <si>
    <t>57822</t>
  </si>
  <si>
    <t>Cdc Seulles Terre et Mer</t>
  </si>
  <si>
    <t>57818</t>
  </si>
  <si>
    <t>Cdc Vallées de l'Orne et de l'Odon </t>
  </si>
  <si>
    <t>21308</t>
  </si>
  <si>
    <t>Collectéa</t>
  </si>
  <si>
    <t>57825</t>
  </si>
  <si>
    <t>CU Caen la mer</t>
  </si>
  <si>
    <t>57821</t>
  </si>
  <si>
    <t>Intercom de la Vire au Noireau</t>
  </si>
  <si>
    <t>57824</t>
  </si>
  <si>
    <t>Pré-Bocage intercom</t>
  </si>
  <si>
    <t>5992</t>
  </si>
  <si>
    <t>SMEOM de la région d'Argences</t>
  </si>
  <si>
    <t>1307</t>
  </si>
  <si>
    <t>SMICTOM de la Bruyère</t>
  </si>
  <si>
    <t>57836</t>
  </si>
  <si>
    <t>CA Évreux Portes de Normandie</t>
  </si>
  <si>
    <t>2305</t>
  </si>
  <si>
    <t>CA Seine Eure</t>
  </si>
  <si>
    <t>57837</t>
  </si>
  <si>
    <t>CA Seine Normandie Agglomération</t>
  </si>
  <si>
    <t>57841</t>
  </si>
  <si>
    <t>Intercom Bernay Terres de Normandie</t>
  </si>
  <si>
    <t>57838</t>
  </si>
  <si>
    <t>Cdc de Pont-Audemer / Val de Risle</t>
  </si>
  <si>
    <t>188</t>
  </si>
  <si>
    <t>Cdc du Pays de Conches</t>
  </si>
  <si>
    <t>1056</t>
  </si>
  <si>
    <t>Cdc du Pays du Neubourg</t>
  </si>
  <si>
    <t>57842</t>
  </si>
  <si>
    <t>Cdc Interco Normandie Sud Eure</t>
  </si>
  <si>
    <t>57839</t>
  </si>
  <si>
    <t>Cdc Lieuvin Pays d'Auge</t>
  </si>
  <si>
    <t>57840</t>
  </si>
  <si>
    <t>Cdc Roumois Seine</t>
  </si>
  <si>
    <t>4004</t>
  </si>
  <si>
    <t>SYGOM</t>
  </si>
  <si>
    <t>57846</t>
  </si>
  <si>
    <t>CA du Cotentin</t>
  </si>
  <si>
    <t>57847</t>
  </si>
  <si>
    <t>CA Mont-Saint-Michel-Normandie</t>
  </si>
  <si>
    <t>57845</t>
  </si>
  <si>
    <t>CA Saint-Lô Agglo</t>
  </si>
  <si>
    <t>57849</t>
  </si>
  <si>
    <t>Cdc Cote Ouest Centre Manche</t>
  </si>
  <si>
    <t>57848</t>
  </si>
  <si>
    <t>Cdc Coutances Mer et Bocage</t>
  </si>
  <si>
    <t>56185</t>
  </si>
  <si>
    <t>Cdc de la Baie du Cotentin</t>
  </si>
  <si>
    <t>56183</t>
  </si>
  <si>
    <t>Cdc Granville Terre et Mer</t>
  </si>
  <si>
    <t>56171</t>
  </si>
  <si>
    <t>Villedieu Intercom</t>
  </si>
  <si>
    <t>509</t>
  </si>
  <si>
    <t>SIRTOM de la Pérelle</t>
  </si>
  <si>
    <t>57864</t>
  </si>
  <si>
    <t>Cdc Andaine-Passais</t>
  </si>
  <si>
    <t>56341</t>
  </si>
  <si>
    <t>Cdc de la Vallée de la Haute-Sarthe</t>
  </si>
  <si>
    <t>57868</t>
  </si>
  <si>
    <t>Cdc des Vallées d’Auge et du Merlerault</t>
  </si>
  <si>
    <t>57870</t>
  </si>
  <si>
    <t>Cdc Domfront-Tinchebray Interco</t>
  </si>
  <si>
    <t>945</t>
  </si>
  <si>
    <t>CU d'Alençon</t>
  </si>
  <si>
    <t>26</t>
  </si>
  <si>
    <t>SIRTOM de la région Flers Condé</t>
  </si>
  <si>
    <t>173</t>
  </si>
  <si>
    <t>SIRTOM du Perche Ornais</t>
  </si>
  <si>
    <t>458</t>
  </si>
  <si>
    <t>SITCOM Région d'Argentan</t>
  </si>
  <si>
    <t>56844</t>
  </si>
  <si>
    <t>Cdc des Sources de l'Orne</t>
  </si>
  <si>
    <t>66</t>
  </si>
  <si>
    <t>SMIRTOM région de l'Aigle</t>
  </si>
  <si>
    <t>34072</t>
  </si>
  <si>
    <t>CA Caux Seine Agglo</t>
  </si>
  <si>
    <t>57910</t>
  </si>
  <si>
    <t>CA Fécamp Caux Littoral Agglomération</t>
  </si>
  <si>
    <t>52549</t>
  </si>
  <si>
    <t>CA Région Dieppoise</t>
  </si>
  <si>
    <t>57914</t>
  </si>
  <si>
    <t>Cdc Plateau de Caux-Doudeville-Yerville</t>
  </si>
  <si>
    <t>57915</t>
  </si>
  <si>
    <t>Cdc Bray-Eawy</t>
  </si>
  <si>
    <t>5806</t>
  </si>
  <si>
    <t>Cdc Campagne de Caux</t>
  </si>
  <si>
    <t>57913</t>
  </si>
  <si>
    <t>Cdc de la Côte d'Albâtre</t>
  </si>
  <si>
    <t>1459</t>
  </si>
  <si>
    <t>Cdc Yvetôt Normandie</t>
  </si>
  <si>
    <t>57912</t>
  </si>
  <si>
    <t>Cdc des 4 rivières</t>
  </si>
  <si>
    <t>11357</t>
  </si>
  <si>
    <t>Cdc des Villes Sœurs</t>
  </si>
  <si>
    <t>1164</t>
  </si>
  <si>
    <t>Cdc du Canton de Londinières</t>
  </si>
  <si>
    <t>3912</t>
  </si>
  <si>
    <t>Cdc Falaises du Talou</t>
  </si>
  <si>
    <t>57916</t>
  </si>
  <si>
    <t>Cdc Inter-Caux-Vexin</t>
  </si>
  <si>
    <t>57255</t>
  </si>
  <si>
    <t>Cdc interrégionale Aumale - Blangy-sur-Bresle</t>
  </si>
  <si>
    <t>57911</t>
  </si>
  <si>
    <t>Cdc Terroir de Caux</t>
  </si>
  <si>
    <t>38495</t>
  </si>
  <si>
    <t>Métropole Rouen Normandie</t>
  </si>
  <si>
    <t>56732</t>
  </si>
  <si>
    <t>Cdc Caux-Austreberthe</t>
  </si>
  <si>
    <t>59607</t>
  </si>
  <si>
    <t>Le Havre Seine Métropole</t>
  </si>
  <si>
    <t>1874</t>
  </si>
  <si>
    <t>SEROC</t>
  </si>
  <si>
    <t>4024</t>
  </si>
  <si>
    <t>SYVEDAC</t>
  </si>
  <si>
    <t>5734</t>
  </si>
  <si>
    <t>SDOMODE</t>
  </si>
  <si>
    <t>5732</t>
  </si>
  <si>
    <t>SETOM</t>
  </si>
  <si>
    <t>1296</t>
  </si>
  <si>
    <t>Syndicat mixte du Point Fort</t>
  </si>
  <si>
    <t>5796</t>
  </si>
  <si>
    <t>SMEDAR</t>
  </si>
  <si>
    <t>9308</t>
  </si>
  <si>
    <t>SMITVAD</t>
  </si>
  <si>
    <t>5780</t>
  </si>
  <si>
    <t>SEVEDE</t>
  </si>
  <si>
    <t>Madame ZACCARIA</t>
  </si>
  <si>
    <t xml:space="preserve">valorisation.dechets@terredauge.fr </t>
  </si>
  <si>
    <t>02 31 65 65 89</t>
  </si>
  <si>
    <t>Sandrine CHEVALIER BANVILLE</t>
  </si>
  <si>
    <t>sbanville@agglo-lisieux.fr</t>
  </si>
  <si>
    <t>06 66 43 75 37</t>
  </si>
  <si>
    <t>Anne MOREAU</t>
  </si>
  <si>
    <t>a.moreau@cingal-suissenormande.fr</t>
  </si>
  <si>
    <t>06 15 30 36 03</t>
  </si>
  <si>
    <t>Benoît HAGEN</t>
  </si>
  <si>
    <t>benoit.hagen@coeurcotefleurie.org</t>
  </si>
  <si>
    <t>02 31 88 97 98</t>
  </si>
  <si>
    <t>Madame Marry</t>
  </si>
  <si>
    <t>cmarry@coeurdenacre.fr</t>
  </si>
  <si>
    <t>02 31 97 76 63</t>
  </si>
  <si>
    <t>Mathieu JANKOWIAK</t>
  </si>
  <si>
    <t>mjankowiak@paysdefalaise.fr</t>
  </si>
  <si>
    <t>02 31 90 99 65</t>
  </si>
  <si>
    <t>Ophélie LEFEVRE</t>
  </si>
  <si>
    <t>ophelie.lefevre@ccphb.fr</t>
  </si>
  <si>
    <t>02 31 14 29 30</t>
  </si>
  <si>
    <t>Bénédicte LEPETIT</t>
  </si>
  <si>
    <t>b.lepetit@normandiecabourgpaysdauge.fr</t>
  </si>
  <si>
    <t>06 08 63 09 72</t>
  </si>
  <si>
    <t>Guillaume TENDRON</t>
  </si>
  <si>
    <t>g.tendron@cdc-stm.fr</t>
  </si>
  <si>
    <t>02 31 77 72 76</t>
  </si>
  <si>
    <t>Anne LEFEBVRE</t>
  </si>
  <si>
    <t>a.lefebvre@vallees-orne-odon.fr</t>
  </si>
  <si>
    <t>Christophe LECHEVALIER-BOISSEL</t>
  </si>
  <si>
    <t>christophe.lechevalier-boissel@smismb.fr</t>
  </si>
  <si>
    <t>Abdelkader CHTITAH</t>
  </si>
  <si>
    <t>a.chtitah@agglo-caen.fr</t>
  </si>
  <si>
    <t>Delphine AUGUSTIN</t>
  </si>
  <si>
    <t>daugustin@vireaunoireau.fr</t>
  </si>
  <si>
    <t xml:space="preserve">Marie-Emmanuelle MARIE </t>
  </si>
  <si>
    <t>resp.om@pbi14.fr</t>
  </si>
  <si>
    <t>Célestin Jacquinot</t>
  </si>
  <si>
    <t>cjacquinot@smeom.fr</t>
  </si>
  <si>
    <t>Cyril LEMOINE</t>
  </si>
  <si>
    <t>cyril.smictom@gmail.com</t>
  </si>
  <si>
    <t>Damien HUE</t>
  </si>
  <si>
    <t>dhue@epn-agglo.fr</t>
  </si>
  <si>
    <t>Carine CHEMINEAU</t>
  </si>
  <si>
    <t>carine.chemineau@seine-eure.com</t>
  </si>
  <si>
    <t>Lea GARCIA</t>
  </si>
  <si>
    <t>lgarcia@sna27.fr</t>
  </si>
  <si>
    <t>02 32 54 91 69</t>
  </si>
  <si>
    <t>Juliette HOSLET</t>
  </si>
  <si>
    <t>j.hoslet@bernaynormandie.fr</t>
  </si>
  <si>
    <t>Aurélie STEIN</t>
  </si>
  <si>
    <t>aurelie.stein@ccpavr.fr</t>
  </si>
  <si>
    <t>Paul AUBRY</t>
  </si>
  <si>
    <t>paul.aubry@conchesenouche.com</t>
  </si>
  <si>
    <t>Natalia BIRINA</t>
  </si>
  <si>
    <t>natalia.birina@paysduneubourg.fr</t>
  </si>
  <si>
    <t>Emilie Aubry</t>
  </si>
  <si>
    <t>emilie.aubry@inse27.fr</t>
  </si>
  <si>
    <t>Sylvain GOURRET</t>
  </si>
  <si>
    <t>sylvain.gourret@lieuvinpaysdauge.fr</t>
  </si>
  <si>
    <t>Nelly DELARUE</t>
  </si>
  <si>
    <t>n.delarue@roumoiseine.fr</t>
  </si>
  <si>
    <t>Emeline THOMAS</t>
  </si>
  <si>
    <t>e.thomas@sygom.fr</t>
  </si>
  <si>
    <t>Christian JOLITON</t>
  </si>
  <si>
    <t>Christian.JOLITON@lacuc.fr</t>
  </si>
  <si>
    <t>Magalie ROBIDEL</t>
  </si>
  <si>
    <t>magalie.robidel@msm-normandie.fr</t>
  </si>
  <si>
    <t>Anthony DEROUET</t>
  </si>
  <si>
    <t>anthony.derouet@saint-lo-agglo.fr</t>
  </si>
  <si>
    <t>Aurélie Ventrillon</t>
  </si>
  <si>
    <t>aventrillon@cocm.fr</t>
  </si>
  <si>
    <t>Estelle LE CAPLAIN</t>
  </si>
  <si>
    <t>e.lecaplain@communaute-coutances.fr</t>
  </si>
  <si>
    <t>Myriam RENARD</t>
  </si>
  <si>
    <t>m.renard@ccbdc.fr</t>
  </si>
  <si>
    <t>Juanita MURIE</t>
  </si>
  <si>
    <t>j.murie@granville-terre-mer.fr</t>
  </si>
  <si>
    <t>Céline Marie</t>
  </si>
  <si>
    <t>celine.marie@villedieuintercom.fr</t>
  </si>
  <si>
    <t>Julie ECHE</t>
  </si>
  <si>
    <t>laperrelle@orange.fr</t>
  </si>
  <si>
    <t>Isabelle VIGNEAUD</t>
  </si>
  <si>
    <t>accueilsiege@ccandainepassais.fr</t>
  </si>
  <si>
    <t>Coralie SIMON</t>
  </si>
  <si>
    <t>secretariat@cdcvalleedelahautesarthe.fr</t>
  </si>
  <si>
    <t>Laurent CHIESA</t>
  </si>
  <si>
    <t>service.dechets@cdcvam.fr</t>
  </si>
  <si>
    <t>Rachel  MADALENA</t>
  </si>
  <si>
    <t>servenvironnement@wanadoo.fr</t>
  </si>
  <si>
    <t>Mikaël BUFFETAUT</t>
  </si>
  <si>
    <t xml:space="preserve">mikael.buffetaut@ville-alencon.fr </t>
  </si>
  <si>
    <t>Damien MORINET</t>
  </si>
  <si>
    <t>d.morinet@sirtom-flers-conde.fr</t>
  </si>
  <si>
    <t>Pascal PREVEL</t>
  </si>
  <si>
    <t>direction.perche-ornais@orange.fr</t>
  </si>
  <si>
    <t>Thomas GUILLAIS</t>
  </si>
  <si>
    <t>thomasguillais@sitcom-argentan.fr</t>
  </si>
  <si>
    <t>02 33 36 13 60</t>
  </si>
  <si>
    <t>Christine GOULARD</t>
  </si>
  <si>
    <t>dechets-ccsdlo@orange.fr</t>
  </si>
  <si>
    <t>Richard ROUSSEAU</t>
  </si>
  <si>
    <t>richard.rousseau@smirtom-laigle.fr</t>
  </si>
  <si>
    <t>02 33 34 17 75</t>
  </si>
  <si>
    <t>Sébastien DUVAL</t>
  </si>
  <si>
    <t>s.duval@cauxseine.fr</t>
  </si>
  <si>
    <t>02 32 84 00 35</t>
  </si>
  <si>
    <t>Christelle DELALANDRE</t>
  </si>
  <si>
    <t>christelle.delalandre@agglo-fecampcauxlittoral.fr</t>
  </si>
  <si>
    <t>02 35 10 48 48</t>
  </si>
  <si>
    <t>Guillaume DOYE</t>
  </si>
  <si>
    <t>guillaume.doye@agglodieppe-maritime.com</t>
  </si>
  <si>
    <t>02 35 06 61 64</t>
  </si>
  <si>
    <t>Yannick RABIOT</t>
  </si>
  <si>
    <t>yannick.rabiot@plateaudecaux.fr</t>
  </si>
  <si>
    <t>02 32 70 02 62</t>
  </si>
  <si>
    <t>Laurence PHOLOPPE</t>
  </si>
  <si>
    <t>laurence.pholoppe@brayeawy.fr</t>
  </si>
  <si>
    <t>02 32 97 45 65</t>
  </si>
  <si>
    <t>Eloise LECANU</t>
  </si>
  <si>
    <t>servicedechets@campagne-de-caux.fr</t>
  </si>
  <si>
    <t>02 35 29 65 85</t>
  </si>
  <si>
    <t>David VARIN</t>
  </si>
  <si>
    <t>david.varin@cote-albatre.com</t>
  </si>
  <si>
    <t>02 35 97 30 94</t>
  </si>
  <si>
    <t>Sébastien DURAND</t>
  </si>
  <si>
    <t>sebastien.durand@yvetot-normandie.fr</t>
  </si>
  <si>
    <t>02 35 56 14 13</t>
  </si>
  <si>
    <t>Nathalie LATRON</t>
  </si>
  <si>
    <t>n.latron@cc4rivieres.com</t>
  </si>
  <si>
    <t>02 35 90 92 64</t>
  </si>
  <si>
    <t>Emmanuel TAVERNIER</t>
  </si>
  <si>
    <t>etavernier@villes-soeurs.fr</t>
  </si>
  <si>
    <t>02 27 28 20 78</t>
  </si>
  <si>
    <t>Madame JOURDAIN</t>
  </si>
  <si>
    <t>ccl1@orange.fr</t>
  </si>
  <si>
    <t>02 35 17 04 71</t>
  </si>
  <si>
    <t>Sandrine LALLIER</t>
  </si>
  <si>
    <t>sandrine.lallier@falaisesdutalou.fr</t>
  </si>
  <si>
    <t>02 35 04 85 10</t>
  </si>
  <si>
    <t>Nathalie Cornu</t>
  </si>
  <si>
    <t>nathalie.cornu@intercauxvexin.fr</t>
  </si>
  <si>
    <t>02 32 80 14 94</t>
  </si>
  <si>
    <t>Julie ROUTIER</t>
  </si>
  <si>
    <t>julie.routier@cciabb.fr</t>
  </si>
  <si>
    <t>02 35 94 02 76</t>
  </si>
  <si>
    <t>Virginie CARNIER</t>
  </si>
  <si>
    <t>vcarnier@terroirdecaux.net</t>
  </si>
  <si>
    <t>06 29 46 18 16</t>
  </si>
  <si>
    <t>David DECATOIRE</t>
  </si>
  <si>
    <t>david.decatoire@metropole-rouen-normandie.fr</t>
  </si>
  <si>
    <t>02 35 52 92 73</t>
  </si>
  <si>
    <t>Julie AÏCARDO</t>
  </si>
  <si>
    <t>j.aicardo@cc-caux-austreberthe.fr</t>
  </si>
  <si>
    <t>02 32 94 92 15</t>
  </si>
  <si>
    <t>Bastien SARRAIL</t>
  </si>
  <si>
    <t>bastien.sarrail@lehavremetro.fr</t>
  </si>
  <si>
    <t>02 35 22 24 38</t>
  </si>
  <si>
    <t>Stéphane MAZZOLENI</t>
  </si>
  <si>
    <t>dgs@seroc14.fr</t>
  </si>
  <si>
    <t>Cécile JEAN</t>
  </si>
  <si>
    <t>c.jean@agglo-caen.fr</t>
  </si>
  <si>
    <t>Frédéric PERSON</t>
  </si>
  <si>
    <t>frederic.person@sdomode.fr</t>
  </si>
  <si>
    <t>Christophe RAUSCHER</t>
  </si>
  <si>
    <t>c.rauscher@setom.fr</t>
  </si>
  <si>
    <t>Alexandra Brunet</t>
  </si>
  <si>
    <t>alexandra.brunet@smpf50.fr</t>
  </si>
  <si>
    <t>Karine BRUYANT</t>
  </si>
  <si>
    <t>karine.bruyant@smedar.fr</t>
  </si>
  <si>
    <t>Jacques DELEPINE</t>
  </si>
  <si>
    <t>jacques.delepine@smitvad.fr</t>
  </si>
  <si>
    <t>Mathilde LECARPENTIER</t>
  </si>
  <si>
    <t>laodice.limare@sevede.fr</t>
  </si>
  <si>
    <t>02 72 88 15 88</t>
  </si>
  <si>
    <t>02 31 92 54 93</t>
  </si>
  <si>
    <t>02 31 28 40 07</t>
  </si>
  <si>
    <t>02 31 66 28 33</t>
  </si>
  <si>
    <t>02 31 77 57 48</t>
  </si>
  <si>
    <t>02 31 23 23 09</t>
  </si>
  <si>
    <t>06 76 81 43 48</t>
  </si>
  <si>
    <t>02 32 31 81 20</t>
  </si>
  <si>
    <t>02 32 50 89 42</t>
  </si>
  <si>
    <t>02 32 43 50 06</t>
  </si>
  <si>
    <t xml:space="preserve">06 17 18 05 74 </t>
  </si>
  <si>
    <t>02 32 30 04 54</t>
  </si>
  <si>
    <t>06 70 78 46 53</t>
  </si>
  <si>
    <t>02 32 35 58 99</t>
  </si>
  <si>
    <t>02 32 42 80 60</t>
  </si>
  <si>
    <t>02 35 87 63 42</t>
  </si>
  <si>
    <t xml:space="preserve">02 32 54 47 64 </t>
  </si>
  <si>
    <t xml:space="preserve">02 33 08 27 04 </t>
  </si>
  <si>
    <t>02 33 89 62 24</t>
  </si>
  <si>
    <t>02 14 29 00 29</t>
  </si>
  <si>
    <t>02 33 45 50 50</t>
  </si>
  <si>
    <t>02 33 76 85 02</t>
  </si>
  <si>
    <t>02 33 71 25 16</t>
  </si>
  <si>
    <t>02 33 91 92 60</t>
  </si>
  <si>
    <t>02 33 90 17 90</t>
  </si>
  <si>
    <t>02 33 61 47 93</t>
  </si>
  <si>
    <t>02 33 37 95 15</t>
  </si>
  <si>
    <t>02 33 27 61 02</t>
  </si>
  <si>
    <t>02 33 39 02 02</t>
  </si>
  <si>
    <t>02 33 30 76 32</t>
  </si>
  <si>
    <t>02 33 32 40 06</t>
  </si>
  <si>
    <t>02 33 62 21 00</t>
  </si>
  <si>
    <t>02 33 25 55 87</t>
  </si>
  <si>
    <t>06 87 11 38 21</t>
  </si>
  <si>
    <t xml:space="preserve"> 06 45 72 31 78</t>
  </si>
  <si>
    <t xml:space="preserve"> 02 31 28 40 29</t>
  </si>
  <si>
    <t xml:space="preserve"> 02 32 43 14 75</t>
  </si>
  <si>
    <t xml:space="preserve"> 02 32 23 47 49</t>
  </si>
  <si>
    <t xml:space="preserve"> 02 33 77 87 00</t>
  </si>
  <si>
    <t xml:space="preserve"> 02 32 10 26 80</t>
  </si>
  <si>
    <t xml:space="preserve"> 02 35 56 15 60</t>
  </si>
  <si>
    <t xml:space="preserve"> 02 35 39 39 95</t>
  </si>
  <si>
    <t>Lauréat AP</t>
  </si>
  <si>
    <t>Réflexion</t>
  </si>
  <si>
    <t>Etude</t>
  </si>
  <si>
    <t>Phase test</t>
  </si>
  <si>
    <t>Mise en œuvre partielle</t>
  </si>
  <si>
    <t>Mise en œuvre généralisée</t>
  </si>
  <si>
    <t>Dossier accepté</t>
  </si>
  <si>
    <t>Dossier refusé</t>
  </si>
  <si>
    <t>Dossier déposé</t>
  </si>
  <si>
    <r>
      <t xml:space="preserve">Avancée Biodéchets - ADEME 
</t>
    </r>
    <r>
      <rPr>
        <sz val="11"/>
        <color theme="1"/>
        <rFont val="Calibri"/>
        <family val="2"/>
        <scheme val="minor"/>
      </rPr>
      <t>(date - nom du contact - info)</t>
    </r>
  </si>
  <si>
    <r>
      <t xml:space="preserve">Avancée Biodéchets - Région 
</t>
    </r>
    <r>
      <rPr>
        <sz val="11"/>
        <color theme="0"/>
        <rFont val="Calibri"/>
        <family val="2"/>
        <scheme val="minor"/>
      </rPr>
      <t>(date - nom du contact - info)</t>
    </r>
  </si>
  <si>
    <r>
      <t xml:space="preserve">Avancée Biodéchets - Biomasse 
</t>
    </r>
    <r>
      <rPr>
        <sz val="11"/>
        <color theme="1"/>
        <rFont val="Calibri"/>
        <family val="2"/>
        <scheme val="minor"/>
      </rPr>
      <t>(date - nom du contact - info)</t>
    </r>
  </si>
  <si>
    <t>Via le SYVEDAC</t>
  </si>
  <si>
    <t>via le SEROC</t>
  </si>
  <si>
    <t>27/09/2021 - Alex - Rendu de la phase 1 (Etat de lieux) le 23 septembre. Prochaine phase : gisement, exutoires, modalités</t>
  </si>
  <si>
    <t>27/09/2021 - Alex - Etude finalisée en 2020. Phase test mis en stand-by pour des raisons politiques</t>
  </si>
  <si>
    <t>27/09/2021 - Alex - Phase 3 de l'étude (plan d'action pour phase test). Prochaine réunion le 08 novembre</t>
  </si>
  <si>
    <t>27/09/2021 - Alex - Réflexion lancée sous l'impulsion de l'étude SDOMODE sur le déconditionneur</t>
  </si>
  <si>
    <t>Installation</t>
  </si>
  <si>
    <t>Localisation</t>
  </si>
  <si>
    <t>Exploitant</t>
  </si>
  <si>
    <t>Code SINOE Acteur</t>
  </si>
  <si>
    <t>Malleville sur le Bec</t>
  </si>
  <si>
    <t>ISDND</t>
  </si>
  <si>
    <t>Travaux</t>
  </si>
  <si>
    <t>Opérationnel</t>
  </si>
  <si>
    <t>Urbeez</t>
  </si>
  <si>
    <t>Méthanisation</t>
  </si>
  <si>
    <t>SEP Valorisation</t>
  </si>
  <si>
    <t>Véolia Propreté</t>
  </si>
  <si>
    <t>Mode de valorisation</t>
  </si>
  <si>
    <t>Capacité de déconditionnement (t/an)</t>
  </si>
  <si>
    <t>27/09/2021 - Alex - Consultation lancée</t>
  </si>
  <si>
    <t>Billy</t>
  </si>
  <si>
    <t>Compostage (projet de méthanisation en complément)</t>
  </si>
  <si>
    <t>Volet candidaté</t>
  </si>
  <si>
    <t>Volet 1 - étude préalable</t>
  </si>
  <si>
    <t>Volet 2 - Investissement</t>
  </si>
  <si>
    <t>Caen</t>
  </si>
  <si>
    <t>Le Havre</t>
  </si>
  <si>
    <t>Engie Bioz</t>
  </si>
  <si>
    <t>Sainte Cécile</t>
  </si>
  <si>
    <t>Compostage - ISDND</t>
  </si>
  <si>
    <t>SCEA du Mont aux Roux</t>
  </si>
  <si>
    <t>Cléville</t>
  </si>
  <si>
    <t>15 000 t/an</t>
  </si>
  <si>
    <t>27/09/2021 - Ben - Investissements en cours
Etude Préalable: Biomasse Normandie</t>
  </si>
  <si>
    <t>27/09/2021 - Etude en cours 
Etude Préalable: Elcimaî</t>
  </si>
  <si>
    <t>27/09/2021 - Alex 
Etude Préalable: EREP
Etude en cours</t>
  </si>
  <si>
    <t>27/09/2021 - Ben 
Etude Préalable: EREP
Etude en cours</t>
  </si>
  <si>
    <t>10 000 t/an actuel - projet pour passer à 20 000 t/an</t>
  </si>
  <si>
    <t>Mathieu DESCHAMPS</t>
  </si>
  <si>
    <t>02 35 56 24 59</t>
  </si>
  <si>
    <t>mdeschamps.montauxroux@gmail.com</t>
  </si>
  <si>
    <t>CAPIK</t>
  </si>
  <si>
    <t>Fresnoy-Folny</t>
  </si>
  <si>
    <t>Méthanisation - ISDND</t>
  </si>
  <si>
    <t>Non candidat</t>
  </si>
  <si>
    <t>10 000 t/an</t>
  </si>
  <si>
    <t>Sébastien LEMOIGNE</t>
  </si>
  <si>
    <t>02 35 17 50 80</t>
  </si>
  <si>
    <t>Sebastien.LEMOIGNE@ikos.fr</t>
  </si>
  <si>
    <t>Bertrand PENLAE</t>
  </si>
  <si>
    <t>bertrand.penlae@sep-environnement.com</t>
  </si>
  <si>
    <t>02 33 26 03 97 / 
06 87 92 42 17</t>
  </si>
  <si>
    <t>Vincent BROTONS</t>
  </si>
  <si>
    <t>5 000 t/an</t>
  </si>
  <si>
    <t>v.brotons@vol-v.com</t>
  </si>
  <si>
    <t>02 32 95 15 16 / 06 98 67 76 51</t>
  </si>
  <si>
    <t>Saires Energies</t>
  </si>
  <si>
    <t>Vincent PICOT</t>
  </si>
  <si>
    <t>Mesnil au Val</t>
  </si>
  <si>
    <t>Fontaine Etoupefour</t>
  </si>
  <si>
    <t>NC</t>
  </si>
  <si>
    <t>Pradon Energie</t>
  </si>
  <si>
    <t>Epouville</t>
  </si>
  <si>
    <t>Emmanuel PALFRAY</t>
  </si>
  <si>
    <t>Stéphane TOUCHE</t>
  </si>
  <si>
    <t>stephane.touche@urbeez.green</t>
  </si>
  <si>
    <t>06 71 69 88 72</t>
  </si>
  <si>
    <t>Sébastien LAUVRAY</t>
  </si>
  <si>
    <t>02 31 73 12 89</t>
  </si>
  <si>
    <t>Agriénergie</t>
  </si>
  <si>
    <t>Etreville</t>
  </si>
  <si>
    <t xml:space="preserve">Méthanisation </t>
  </si>
  <si>
    <t>30 000t/an</t>
  </si>
  <si>
    <t>Guillaume MARIE</t>
  </si>
  <si>
    <t>02 32 20 54 32</t>
  </si>
  <si>
    <t>regis.marie4@wanadoo.fr
contact@agri-energie.fr</t>
  </si>
  <si>
    <t>27/09/2021 - Ben - Ligne dépuration de la soupe toujours en phase d'optimisation</t>
  </si>
  <si>
    <t xml:space="preserve">frederic.person@sdomode.fr </t>
  </si>
  <si>
    <t>mes déchets de bureau</t>
  </si>
  <si>
    <t>Région</t>
  </si>
  <si>
    <t>06 32 47 59 62</t>
  </si>
  <si>
    <t xml:space="preserve">vincent.picot7@wanadoo.fr </t>
  </si>
  <si>
    <t>06 60 13 26 49</t>
  </si>
  <si>
    <t>lhbiogaz@gmail.com</t>
  </si>
  <si>
    <t>27/09/2021 - Alex - 
Etude Préalable: Biomasse Normandie
Etude en cours</t>
  </si>
  <si>
    <t>Technologie</t>
  </si>
  <si>
    <t>Atritor (actuel)</t>
  </si>
  <si>
    <t>Tiger Depack + Hygiénisation + ligne filtration</t>
  </si>
  <si>
    <t>Mavitec + Hygiénisation + Ligne épuration</t>
  </si>
  <si>
    <t xml:space="preserve">Green Creative (Flexidry V2) + Hygiénisation </t>
  </si>
  <si>
    <t>NC + hygiénisation</t>
  </si>
  <si>
    <t>27/09/2021 - Alex 
Etude Préalable: CEDEN
Etude en cours</t>
  </si>
  <si>
    <t>27/09/2021 - Ben - Non lauréat
Etude préalable internalisée</t>
  </si>
  <si>
    <t>27/09/2021 - Ben - Lauréat sur l'investissement
Etude préalable internalisée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</si>
</sst>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rgb="FF000000"/>
      <name val="Calibri"/>
      <family val="2"/>
      <scheme val="minor"/>
    </font>
    <font>
      <sz val="11"/>
      <color theme="1"/>
      <name val="Futura Book"/>
      <family val="2"/>
    </font>
  </fonts>
  <fills count="17">
    <fill>
      <patternFill patternType="none"/>
    </fill>
    <fill>
      <patternFill patternType="gray125"/>
    </fill>
    <fill>
      <patternFill patternType="solid">
        <fgColor rgb="FFB6D7A8"/>
        <bgColor rgb="FFB6D7A8"/>
      </patternFill>
    </fill>
    <fill>
      <patternFill patternType="solid">
        <fgColor rgb="FFF6B26B"/>
        <bgColor rgb="FFF6B26B"/>
      </patternFill>
    </fill>
    <fill>
      <patternFill patternType="solid">
        <fgColor rgb="FF674EA7"/>
        <bgColor rgb="FF674EA7"/>
      </patternFill>
    </fill>
    <fill>
      <patternFill patternType="solid">
        <fgColor theme="2"/>
        <bgColor indexed="64"/>
      </patternFill>
    </fill>
    <fill>
      <patternFill patternType="solid">
        <fgColor rgb="FF00A8E4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7B7C24"/>
        <bgColor indexed="64"/>
      </patternFill>
    </fill>
    <fill>
      <patternFill patternType="solid">
        <fgColor rgb="FFF7F89B"/>
        <bgColor indexed="64"/>
      </patternFill>
    </fill>
    <fill>
      <patternFill patternType="solid">
        <fgColor rgb="FF86C95D"/>
        <bgColor indexed="64"/>
      </patternFill>
    </fill>
    <fill>
      <patternFill patternType="solid">
        <fgColor rgb="FFFBBB3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7" fillId="0" borderId="0" applyNumberFormat="0" applyFill="0" applyBorder="0" applyAlignment="0" applyProtection="0"/>
  </cellStyleXfs>
  <cellXfs count="1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8" borderId="1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11" borderId="1" xfId="0" applyFont="1" applyFill="1" applyBorder="1" applyAlignment="1">
      <alignment horizontal="center" vertical="center"/>
    </xf>
    <xf numFmtId="0" fontId="0" fillId="11" borderId="9" xfId="0" applyFont="1" applyFill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49" fontId="0" fillId="5" borderId="15" xfId="0" applyNumberFormat="1" applyFont="1" applyFill="1" applyBorder="1" applyAlignment="1">
      <alignment horizontal="center" vertical="center"/>
    </xf>
    <xf numFmtId="0" fontId="6" fillId="7" borderId="16" xfId="1" applyFont="1" applyFill="1" applyBorder="1" applyAlignment="1">
      <alignment horizontal="left" vertical="center"/>
    </xf>
    <xf numFmtId="49" fontId="6" fillId="5" borderId="6" xfId="1" applyNumberFormat="1" applyFont="1" applyFill="1" applyBorder="1" applyAlignment="1">
      <alignment horizontal="center" vertical="center"/>
    </xf>
    <xf numFmtId="0" fontId="6" fillId="7" borderId="7" xfId="1" applyFont="1" applyFill="1" applyBorder="1" applyAlignment="1">
      <alignment horizontal="left" vertical="center"/>
    </xf>
    <xf numFmtId="0" fontId="6" fillId="7" borderId="7" xfId="1" applyFont="1" applyFill="1" applyBorder="1" applyAlignment="1">
      <alignment vertical="center"/>
    </xf>
    <xf numFmtId="49" fontId="6" fillId="5" borderId="6" xfId="1" applyNumberFormat="1" applyFont="1" applyFill="1" applyBorder="1" applyAlignment="1">
      <alignment horizontal="center" vertical="center" wrapText="1"/>
    </xf>
    <xf numFmtId="49" fontId="0" fillId="5" borderId="6" xfId="0" applyNumberFormat="1" applyFont="1" applyFill="1" applyBorder="1" applyAlignment="1">
      <alignment horizontal="center" vertical="center"/>
    </xf>
    <xf numFmtId="49" fontId="6" fillId="5" borderId="6" xfId="0" applyNumberFormat="1" applyFont="1" applyFill="1" applyBorder="1" applyAlignment="1">
      <alignment horizontal="center" vertical="center"/>
    </xf>
    <xf numFmtId="1" fontId="6" fillId="7" borderId="7" xfId="2" applyNumberFormat="1" applyFont="1" applyFill="1" applyBorder="1" applyAlignment="1">
      <alignment horizontal="left" vertical="center"/>
    </xf>
    <xf numFmtId="49" fontId="0" fillId="5" borderId="22" xfId="0" applyNumberFormat="1" applyFont="1" applyFill="1" applyBorder="1" applyAlignment="1">
      <alignment horizontal="center" vertical="center"/>
    </xf>
    <xf numFmtId="0" fontId="6" fillId="7" borderId="23" xfId="1" applyFont="1" applyFill="1" applyBorder="1" applyAlignment="1">
      <alignment vertical="center"/>
    </xf>
    <xf numFmtId="49" fontId="6" fillId="5" borderId="3" xfId="1" applyNumberFormat="1" applyFont="1" applyFill="1" applyBorder="1" applyAlignment="1">
      <alignment horizontal="center" vertical="center"/>
    </xf>
    <xf numFmtId="0" fontId="6" fillId="12" borderId="4" xfId="1" applyFont="1" applyFill="1" applyBorder="1" applyAlignment="1">
      <alignment horizontal="center" vertical="center"/>
    </xf>
    <xf numFmtId="0" fontId="6" fillId="12" borderId="5" xfId="1" applyFont="1" applyFill="1" applyBorder="1" applyAlignment="1">
      <alignment horizontal="left" vertical="center"/>
    </xf>
    <xf numFmtId="0" fontId="6" fillId="12" borderId="1" xfId="1" applyFont="1" applyFill="1" applyBorder="1" applyAlignment="1">
      <alignment horizontal="center" vertical="center"/>
    </xf>
    <xf numFmtId="0" fontId="6" fillId="12" borderId="7" xfId="1" applyFont="1" applyFill="1" applyBorder="1" applyAlignment="1">
      <alignment horizontal="left" vertical="center"/>
    </xf>
    <xf numFmtId="49" fontId="0" fillId="5" borderId="8" xfId="0" applyNumberFormat="1" applyFont="1" applyFill="1" applyBorder="1" applyAlignment="1">
      <alignment horizontal="center" vertical="center"/>
    </xf>
    <xf numFmtId="0" fontId="6" fillId="7" borderId="10" xfId="1" applyFont="1" applyFill="1" applyBorder="1" applyAlignment="1">
      <alignment horizontal="left" vertical="center"/>
    </xf>
    <xf numFmtId="0" fontId="0" fillId="0" borderId="11" xfId="0" applyFont="1" applyBorder="1" applyAlignment="1">
      <alignment vertical="center" wrapText="1" shrinkToFit="1"/>
    </xf>
    <xf numFmtId="0" fontId="0" fillId="0" borderId="16" xfId="0" applyFont="1" applyBorder="1" applyAlignment="1">
      <alignment vertical="center" wrapText="1" shrinkToFit="1"/>
    </xf>
    <xf numFmtId="0" fontId="0" fillId="0" borderId="1" xfId="0" applyFont="1" applyBorder="1" applyAlignment="1">
      <alignment vertical="center" wrapText="1" shrinkToFit="1"/>
    </xf>
    <xf numFmtId="0" fontId="0" fillId="0" borderId="7" xfId="0" applyFont="1" applyBorder="1" applyAlignment="1">
      <alignment vertical="center" wrapText="1" shrinkToFit="1"/>
    </xf>
    <xf numFmtId="0" fontId="0" fillId="0" borderId="2" xfId="0" applyFont="1" applyBorder="1" applyAlignment="1">
      <alignment vertical="center" wrapText="1" shrinkToFit="1"/>
    </xf>
    <xf numFmtId="0" fontId="0" fillId="0" borderId="23" xfId="0" applyFont="1" applyBorder="1" applyAlignment="1">
      <alignment vertical="center" wrapText="1" shrinkToFit="1"/>
    </xf>
    <xf numFmtId="0" fontId="0" fillId="0" borderId="4" xfId="0" applyFont="1" applyBorder="1" applyAlignment="1">
      <alignment vertical="center" wrapText="1" shrinkToFit="1"/>
    </xf>
    <xf numFmtId="0" fontId="0" fillId="0" borderId="5" xfId="0" applyFont="1" applyBorder="1" applyAlignment="1">
      <alignment vertical="center" wrapText="1" shrinkToFit="1"/>
    </xf>
    <xf numFmtId="0" fontId="0" fillId="0" borderId="9" xfId="0" applyFont="1" applyBorder="1" applyAlignment="1">
      <alignment vertical="center" wrapText="1" shrinkToFit="1"/>
    </xf>
    <xf numFmtId="0" fontId="0" fillId="0" borderId="10" xfId="0" applyFont="1" applyBorder="1" applyAlignment="1">
      <alignment vertical="center" wrapText="1" shrinkToFit="1"/>
    </xf>
    <xf numFmtId="0" fontId="0" fillId="0" borderId="1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6" fillId="7" borderId="1" xfId="1" applyFont="1" applyFill="1" applyBorder="1" applyAlignment="1">
      <alignment horizontal="left" vertical="center"/>
    </xf>
    <xf numFmtId="0" fontId="0" fillId="6" borderId="1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0" fillId="11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7" borderId="11" xfId="1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7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13" borderId="11" xfId="0" applyFont="1" applyFill="1" applyBorder="1" applyAlignment="1">
      <alignment horizontal="center" vertical="center"/>
    </xf>
    <xf numFmtId="0" fontId="0" fillId="15" borderId="1" xfId="0" applyFont="1" applyFill="1" applyBorder="1" applyAlignment="1">
      <alignment horizontal="center" vertical="center"/>
    </xf>
    <xf numFmtId="0" fontId="0" fillId="0" borderId="22" xfId="0" applyFont="1" applyBorder="1" applyAlignment="1">
      <alignment vertical="center"/>
    </xf>
    <xf numFmtId="0" fontId="6" fillId="7" borderId="2" xfId="1" applyFont="1" applyFill="1" applyBorder="1" applyAlignment="1">
      <alignment horizontal="left" vertical="center"/>
    </xf>
    <xf numFmtId="0" fontId="0" fillId="0" borderId="2" xfId="0" applyFont="1" applyBorder="1" applyAlignment="1">
      <alignment vertical="center" wrapText="1"/>
    </xf>
    <xf numFmtId="0" fontId="0" fillId="0" borderId="23" xfId="0" applyFont="1" applyBorder="1" applyAlignment="1">
      <alignment vertical="center" wrapText="1"/>
    </xf>
    <xf numFmtId="0" fontId="0" fillId="0" borderId="23" xfId="0" applyFont="1" applyBorder="1" applyAlignment="1">
      <alignment vertical="center"/>
    </xf>
    <xf numFmtId="0" fontId="0" fillId="15" borderId="2" xfId="0" applyFont="1" applyFill="1" applyBorder="1" applyAlignment="1">
      <alignment horizontal="center" vertical="center"/>
    </xf>
    <xf numFmtId="0" fontId="6" fillId="7" borderId="1" xfId="1" applyFont="1" applyFill="1" applyBorder="1" applyAlignment="1">
      <alignment horizontal="left" vertical="center" wrapText="1"/>
    </xf>
    <xf numFmtId="0" fontId="0" fillId="0" borderId="27" xfId="0" applyFont="1" applyBorder="1" applyAlignment="1">
      <alignment horizontal="center" vertical="center" wrapText="1"/>
    </xf>
    <xf numFmtId="0" fontId="6" fillId="7" borderId="9" xfId="1" applyFont="1" applyFill="1" applyBorder="1" applyAlignment="1">
      <alignment horizontal="left" vertical="center"/>
    </xf>
    <xf numFmtId="0" fontId="7" fillId="0" borderId="1" xfId="3" applyBorder="1" applyAlignment="1">
      <alignment vertical="center"/>
    </xf>
    <xf numFmtId="0" fontId="7" fillId="0" borderId="1" xfId="3" applyBorder="1" applyAlignment="1">
      <alignment vertical="center" wrapText="1"/>
    </xf>
    <xf numFmtId="0" fontId="6" fillId="7" borderId="2" xfId="1" applyFont="1" applyFill="1" applyBorder="1" applyAlignment="1">
      <alignment horizontal="left" vertical="center" wrapText="1"/>
    </xf>
    <xf numFmtId="0" fontId="10" fillId="0" borderId="1" xfId="0" applyFont="1" applyBorder="1"/>
    <xf numFmtId="0" fontId="0" fillId="14" borderId="26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7" fillId="0" borderId="9" xfId="3" applyBorder="1" applyAlignment="1">
      <alignment vertical="center"/>
    </xf>
    <xf numFmtId="0" fontId="10" fillId="0" borderId="9" xfId="0" applyFont="1" applyBorder="1" applyAlignment="1">
      <alignment vertical="center"/>
    </xf>
    <xf numFmtId="0" fontId="0" fillId="0" borderId="1" xfId="0" applyFont="1" applyBorder="1"/>
    <xf numFmtId="0" fontId="0" fillId="0" borderId="11" xfId="0" applyFont="1" applyBorder="1" applyAlignment="1">
      <alignment vertical="center" wrapText="1"/>
    </xf>
    <xf numFmtId="14" fontId="0" fillId="0" borderId="16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7" fillId="0" borderId="4" xfId="3" applyBorder="1" applyAlignment="1">
      <alignment vertical="center"/>
    </xf>
    <xf numFmtId="0" fontId="0" fillId="16" borderId="2" xfId="0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 wrapText="1"/>
    </xf>
    <xf numFmtId="14" fontId="0" fillId="0" borderId="5" xfId="0" applyNumberFormat="1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 wrapText="1"/>
    </xf>
    <xf numFmtId="0" fontId="0" fillId="0" borderId="29" xfId="0" applyFont="1" applyBorder="1" applyAlignment="1">
      <alignment vertical="center"/>
    </xf>
    <xf numFmtId="0" fontId="0" fillId="0" borderId="30" xfId="0" applyFont="1" applyBorder="1" applyAlignment="1">
      <alignment vertical="center"/>
    </xf>
    <xf numFmtId="0" fontId="0" fillId="0" borderId="30" xfId="0" applyFont="1" applyBorder="1" applyAlignment="1">
      <alignment vertical="center" wrapText="1"/>
    </xf>
    <xf numFmtId="0" fontId="0" fillId="0" borderId="31" xfId="0" applyFont="1" applyBorder="1" applyAlignment="1">
      <alignment vertical="center" wrapText="1"/>
    </xf>
    <xf numFmtId="0" fontId="0" fillId="0" borderId="31" xfId="0" applyFont="1" applyBorder="1" applyAlignment="1">
      <alignment vertical="center"/>
    </xf>
    <xf numFmtId="0" fontId="0" fillId="0" borderId="32" xfId="0" applyFont="1" applyBorder="1" applyAlignment="1">
      <alignment vertical="center"/>
    </xf>
    <xf numFmtId="0" fontId="0" fillId="0" borderId="29" xfId="0" applyFont="1" applyBorder="1" applyAlignment="1">
      <alignment vertical="center" wrapText="1"/>
    </xf>
    <xf numFmtId="0" fontId="0" fillId="0" borderId="21" xfId="0" applyFont="1" applyBorder="1" applyAlignment="1">
      <alignment vertical="center" wrapText="1"/>
    </xf>
    <xf numFmtId="0" fontId="0" fillId="0" borderId="18" xfId="0" applyFont="1" applyBorder="1" applyAlignment="1">
      <alignment vertical="center" wrapText="1"/>
    </xf>
    <xf numFmtId="0" fontId="0" fillId="0" borderId="19" xfId="0" applyFont="1" applyBorder="1" applyAlignment="1">
      <alignment vertical="center" wrapText="1"/>
    </xf>
    <xf numFmtId="0" fontId="0" fillId="0" borderId="24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</cellXfs>
  <cellStyles count="4">
    <cellStyle name="Lien hypertexte" xfId="3" builtinId="8"/>
    <cellStyle name="Normal" xfId="0" builtinId="0"/>
    <cellStyle name="Normal 2 2" xfId="1" xr:uid="{6655C7CC-C74B-4F3A-BE1D-C6273D85819F}"/>
    <cellStyle name="Normal 5" xfId="2" xr:uid="{B60A5F48-1C14-4429-85BF-F92445F673AD}"/>
  </cellStyles>
  <dxfs count="13">
    <dxf>
      <fill>
        <patternFill>
          <bgColor theme="8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  <border>
        <vertical/>
        <horizontal/>
      </border>
    </dxf>
    <dxf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7" tint="0.59996337778862885"/>
        </patternFill>
      </fill>
      <border>
        <vertical/>
        <horizontal/>
      </border>
    </dxf>
    <dxf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vincent.picot7@wanadoo.fr" TargetMode="External"/><Relationship Id="rId3" Type="http://schemas.openxmlformats.org/officeDocument/2006/relationships/hyperlink" Target="mailto:bertrand.penlae@sep-environnement.com" TargetMode="External"/><Relationship Id="rId7" Type="http://schemas.openxmlformats.org/officeDocument/2006/relationships/hyperlink" Target="mailto:frederic.person@sdomode.fr" TargetMode="External"/><Relationship Id="rId12" Type="http://schemas.openxmlformats.org/officeDocument/2006/relationships/comments" Target="../comments1.xml"/><Relationship Id="rId2" Type="http://schemas.openxmlformats.org/officeDocument/2006/relationships/hyperlink" Target="mailto:Sebastien.LEMOIGNE@ikos.fr" TargetMode="External"/><Relationship Id="rId1" Type="http://schemas.openxmlformats.org/officeDocument/2006/relationships/hyperlink" Target="mailto:mdeschamps.montauxroux@gmail.com" TargetMode="External"/><Relationship Id="rId6" Type="http://schemas.openxmlformats.org/officeDocument/2006/relationships/hyperlink" Target="mailto:stephane.touche@urbeez.green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stephane.touche@urbeez.green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mailto:v.brotons@vol-v.com" TargetMode="External"/><Relationship Id="rId9" Type="http://schemas.openxmlformats.org/officeDocument/2006/relationships/hyperlink" Target="mailto:lhbioga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3440D-6DAA-4E3F-A6D1-33574CA0A1D4}">
  <dimension ref="A1:M73"/>
  <sheetViews>
    <sheetView workbookViewId="0">
      <pane xSplit="3" ySplit="1" topLeftCell="G62" activePane="bottomRight" state="frozenSplit"/>
      <selection pane="topRight" activeCell="D1" sqref="D1"/>
      <selection pane="bottomLeft" activeCell="A2" sqref="A2"/>
      <selection pane="bottomRight" activeCell="I65" sqref="I65"/>
    </sheetView>
  </sheetViews>
  <sheetFormatPr baseColWidth="10" defaultColWidth="11.5703125" defaultRowHeight="15"/>
  <cols>
    <col min="1" max="1" width="11.5703125" style="67" customWidth="1"/>
    <col min="2" max="2" width="8.7109375" style="67" bestFit="1" customWidth="1"/>
    <col min="3" max="3" width="41.28515625" style="12" bestFit="1" customWidth="1"/>
    <col min="4" max="5" width="11.5703125" style="12"/>
    <col min="6" max="6" width="29.85546875" style="12" bestFit="1" customWidth="1"/>
    <col min="7" max="7" width="44.85546875" style="12" bestFit="1" customWidth="1"/>
    <col min="8" max="8" width="14.28515625" style="12" bestFit="1" customWidth="1"/>
    <col min="9" max="10" width="15" style="12" customWidth="1"/>
    <col min="11" max="13" width="35" style="12" customWidth="1"/>
    <col min="14" max="16384" width="11.5703125" style="12"/>
  </cols>
  <sheetData>
    <row r="1" spans="1:13" s="1" customFormat="1" ht="30.75" thickBot="1">
      <c r="A1" s="2" t="s">
        <v>389</v>
      </c>
      <c r="B1" s="3" t="s">
        <v>7</v>
      </c>
      <c r="C1" s="5" t="s">
        <v>0</v>
      </c>
      <c r="D1" s="4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368</v>
      </c>
      <c r="K1" s="6" t="s">
        <v>377</v>
      </c>
      <c r="L1" s="7" t="s">
        <v>378</v>
      </c>
      <c r="M1" s="8" t="s">
        <v>379</v>
      </c>
    </row>
    <row r="2" spans="1:13" ht="43.9" customHeight="1">
      <c r="A2" s="27" t="s">
        <v>8</v>
      </c>
      <c r="B2" s="63">
        <v>14</v>
      </c>
      <c r="C2" s="28" t="s">
        <v>9</v>
      </c>
      <c r="D2" s="9"/>
      <c r="E2" s="10"/>
      <c r="F2" s="10" t="s">
        <v>152</v>
      </c>
      <c r="G2" s="10" t="s">
        <v>153</v>
      </c>
      <c r="H2" s="10" t="s">
        <v>154</v>
      </c>
      <c r="I2" s="55"/>
      <c r="J2" s="55"/>
      <c r="K2" s="45"/>
      <c r="L2" s="45"/>
      <c r="M2" s="46"/>
    </row>
    <row r="3" spans="1:13" ht="43.9" customHeight="1">
      <c r="A3" s="29" t="s">
        <v>10</v>
      </c>
      <c r="B3" s="64">
        <v>14</v>
      </c>
      <c r="C3" s="30" t="s">
        <v>11</v>
      </c>
      <c r="D3" s="13"/>
      <c r="E3" s="14"/>
      <c r="F3" s="14" t="s">
        <v>155</v>
      </c>
      <c r="G3" s="14" t="s">
        <v>156</v>
      </c>
      <c r="H3" s="14" t="s">
        <v>157</v>
      </c>
      <c r="I3" s="56" t="s">
        <v>370</v>
      </c>
      <c r="J3" s="55" t="s">
        <v>376</v>
      </c>
      <c r="K3" s="47"/>
      <c r="L3" s="47"/>
      <c r="M3" s="48" t="s">
        <v>380</v>
      </c>
    </row>
    <row r="4" spans="1:13" ht="43.9" customHeight="1">
      <c r="A4" s="29" t="s">
        <v>12</v>
      </c>
      <c r="B4" s="64">
        <v>14</v>
      </c>
      <c r="C4" s="30" t="s">
        <v>13</v>
      </c>
      <c r="D4" s="13"/>
      <c r="E4" s="14"/>
      <c r="F4" s="14" t="s">
        <v>158</v>
      </c>
      <c r="G4" s="14" t="s">
        <v>159</v>
      </c>
      <c r="H4" s="14" t="s">
        <v>160</v>
      </c>
      <c r="I4" s="56"/>
      <c r="J4" s="55"/>
      <c r="K4" s="47"/>
      <c r="L4" s="47"/>
      <c r="M4" s="48"/>
    </row>
    <row r="5" spans="1:13" ht="43.9" customHeight="1">
      <c r="A5" s="29" t="s">
        <v>14</v>
      </c>
      <c r="B5" s="64">
        <v>14</v>
      </c>
      <c r="C5" s="30" t="s">
        <v>15</v>
      </c>
      <c r="D5" s="13"/>
      <c r="E5" s="14"/>
      <c r="F5" s="14" t="s">
        <v>161</v>
      </c>
      <c r="G5" s="14" t="s">
        <v>162</v>
      </c>
      <c r="H5" s="14" t="s">
        <v>163</v>
      </c>
      <c r="I5" s="56"/>
      <c r="J5" s="55"/>
      <c r="K5" s="47"/>
      <c r="L5" s="47"/>
      <c r="M5" s="48"/>
    </row>
    <row r="6" spans="1:13" ht="43.9" customHeight="1">
      <c r="A6" s="29" t="s">
        <v>16</v>
      </c>
      <c r="B6" s="64">
        <v>14</v>
      </c>
      <c r="C6" s="31" t="s">
        <v>17</v>
      </c>
      <c r="D6" s="13"/>
      <c r="E6" s="14"/>
      <c r="F6" s="14" t="s">
        <v>164</v>
      </c>
      <c r="G6" s="14" t="s">
        <v>165</v>
      </c>
      <c r="H6" s="14" t="s">
        <v>166</v>
      </c>
      <c r="I6" s="56" t="s">
        <v>370</v>
      </c>
      <c r="J6" s="55" t="s">
        <v>376</v>
      </c>
      <c r="K6" s="47"/>
      <c r="L6" s="47"/>
      <c r="M6" s="48" t="s">
        <v>380</v>
      </c>
    </row>
    <row r="7" spans="1:13" ht="43.9" customHeight="1">
      <c r="A7" s="32" t="s">
        <v>18</v>
      </c>
      <c r="B7" s="64">
        <v>14</v>
      </c>
      <c r="C7" s="30" t="s">
        <v>19</v>
      </c>
      <c r="D7" s="13"/>
      <c r="E7" s="14"/>
      <c r="F7" s="14" t="s">
        <v>167</v>
      </c>
      <c r="G7" s="14" t="s">
        <v>168</v>
      </c>
      <c r="H7" s="14" t="s">
        <v>169</v>
      </c>
      <c r="I7" s="56"/>
      <c r="J7" s="55"/>
      <c r="K7" s="47"/>
      <c r="L7" s="47"/>
      <c r="M7" s="48"/>
    </row>
    <row r="8" spans="1:13" ht="60">
      <c r="A8" s="29" t="s">
        <v>20</v>
      </c>
      <c r="B8" s="64">
        <v>14</v>
      </c>
      <c r="C8" s="30" t="s">
        <v>21</v>
      </c>
      <c r="D8" s="13"/>
      <c r="E8" s="14"/>
      <c r="F8" s="14" t="s">
        <v>170</v>
      </c>
      <c r="G8" s="14" t="s">
        <v>171</v>
      </c>
      <c r="H8" s="14" t="s">
        <v>172</v>
      </c>
      <c r="I8" s="56" t="s">
        <v>370</v>
      </c>
      <c r="J8" s="55" t="s">
        <v>374</v>
      </c>
      <c r="K8" s="47"/>
      <c r="L8" s="47"/>
      <c r="M8" s="48" t="s">
        <v>382</v>
      </c>
    </row>
    <row r="9" spans="1:13" ht="43.9" customHeight="1">
      <c r="A9" s="33" t="s">
        <v>22</v>
      </c>
      <c r="B9" s="64">
        <v>14</v>
      </c>
      <c r="C9" s="30" t="s">
        <v>23</v>
      </c>
      <c r="D9" s="13"/>
      <c r="E9" s="14"/>
      <c r="F9" s="14" t="s">
        <v>173</v>
      </c>
      <c r="G9" s="14" t="s">
        <v>174</v>
      </c>
      <c r="H9" s="14" t="s">
        <v>175</v>
      </c>
      <c r="I9" s="56" t="s">
        <v>370</v>
      </c>
      <c r="J9" s="55" t="s">
        <v>376</v>
      </c>
      <c r="K9" s="47"/>
      <c r="L9" s="47"/>
      <c r="M9" s="48" t="s">
        <v>380</v>
      </c>
    </row>
    <row r="10" spans="1:13" ht="43.9" customHeight="1">
      <c r="A10" s="29" t="s">
        <v>24</v>
      </c>
      <c r="B10" s="64">
        <v>14</v>
      </c>
      <c r="C10" s="30" t="s">
        <v>25</v>
      </c>
      <c r="D10" s="13"/>
      <c r="E10" s="14"/>
      <c r="F10" s="14" t="s">
        <v>176</v>
      </c>
      <c r="G10" s="14" t="s">
        <v>177</v>
      </c>
      <c r="H10" s="14" t="s">
        <v>178</v>
      </c>
      <c r="I10" s="56" t="s">
        <v>370</v>
      </c>
      <c r="J10" s="55"/>
      <c r="K10" s="47"/>
      <c r="L10" s="47"/>
      <c r="M10" s="48" t="s">
        <v>381</v>
      </c>
    </row>
    <row r="11" spans="1:13" ht="43.9" customHeight="1">
      <c r="A11" s="29" t="s">
        <v>26</v>
      </c>
      <c r="B11" s="64">
        <v>14</v>
      </c>
      <c r="C11" s="30" t="s">
        <v>27</v>
      </c>
      <c r="D11" s="13"/>
      <c r="E11" s="14"/>
      <c r="F11" s="14" t="s">
        <v>179</v>
      </c>
      <c r="G11" s="14" t="s">
        <v>180</v>
      </c>
      <c r="H11" s="14" t="s">
        <v>326</v>
      </c>
      <c r="I11" s="56" t="s">
        <v>370</v>
      </c>
      <c r="J11" s="55" t="s">
        <v>376</v>
      </c>
      <c r="K11" s="47"/>
      <c r="L11" s="47"/>
      <c r="M11" s="48" t="s">
        <v>380</v>
      </c>
    </row>
    <row r="12" spans="1:13" ht="43.9" customHeight="1">
      <c r="A12" s="29" t="s">
        <v>28</v>
      </c>
      <c r="B12" s="64">
        <v>14</v>
      </c>
      <c r="C12" s="31" t="s">
        <v>29</v>
      </c>
      <c r="D12" s="13"/>
      <c r="E12" s="14"/>
      <c r="F12" s="14" t="s">
        <v>181</v>
      </c>
      <c r="G12" s="14" t="s">
        <v>182</v>
      </c>
      <c r="H12" s="14" t="s">
        <v>327</v>
      </c>
      <c r="I12" s="56" t="s">
        <v>370</v>
      </c>
      <c r="J12" s="55"/>
      <c r="K12" s="47"/>
      <c r="L12" s="47"/>
      <c r="M12" s="48" t="s">
        <v>381</v>
      </c>
    </row>
    <row r="13" spans="1:13" ht="43.9" customHeight="1">
      <c r="A13" s="29" t="s">
        <v>30</v>
      </c>
      <c r="B13" s="64">
        <v>14</v>
      </c>
      <c r="C13" s="30" t="s">
        <v>31</v>
      </c>
      <c r="D13" s="13"/>
      <c r="E13" s="14"/>
      <c r="F13" s="14" t="s">
        <v>183</v>
      </c>
      <c r="G13" s="14" t="s">
        <v>184</v>
      </c>
      <c r="H13" s="14" t="s">
        <v>328</v>
      </c>
      <c r="I13" s="56" t="s">
        <v>370</v>
      </c>
      <c r="J13" s="55" t="s">
        <v>376</v>
      </c>
      <c r="K13" s="47"/>
      <c r="L13" s="47"/>
      <c r="M13" s="48"/>
    </row>
    <row r="14" spans="1:13" ht="43.9" customHeight="1">
      <c r="A14" s="33" t="s">
        <v>32</v>
      </c>
      <c r="B14" s="64">
        <v>14</v>
      </c>
      <c r="C14" s="30" t="s">
        <v>33</v>
      </c>
      <c r="D14" s="13"/>
      <c r="E14" s="14"/>
      <c r="F14" s="14" t="s">
        <v>185</v>
      </c>
      <c r="G14" s="14" t="s">
        <v>186</v>
      </c>
      <c r="H14" s="14" t="s">
        <v>329</v>
      </c>
      <c r="I14" s="56" t="s">
        <v>370</v>
      </c>
      <c r="J14" s="55"/>
      <c r="K14" s="47"/>
      <c r="L14" s="47"/>
      <c r="M14" s="48" t="s">
        <v>381</v>
      </c>
    </row>
    <row r="15" spans="1:13" ht="43.9" customHeight="1">
      <c r="A15" s="29" t="s">
        <v>34</v>
      </c>
      <c r="B15" s="64">
        <v>14</v>
      </c>
      <c r="C15" s="31" t="s">
        <v>35</v>
      </c>
      <c r="D15" s="13"/>
      <c r="E15" s="14"/>
      <c r="F15" s="14" t="s">
        <v>187</v>
      </c>
      <c r="G15" s="14" t="s">
        <v>188</v>
      </c>
      <c r="H15" s="14" t="s">
        <v>330</v>
      </c>
      <c r="I15" s="56" t="s">
        <v>370</v>
      </c>
      <c r="J15" s="55"/>
      <c r="K15" s="47"/>
      <c r="L15" s="47"/>
      <c r="M15" s="48" t="s">
        <v>381</v>
      </c>
    </row>
    <row r="16" spans="1:13" ht="43.9" customHeight="1">
      <c r="A16" s="29" t="s">
        <v>36</v>
      </c>
      <c r="B16" s="64">
        <v>14</v>
      </c>
      <c r="C16" s="30" t="s">
        <v>37</v>
      </c>
      <c r="D16" s="13"/>
      <c r="E16" s="14"/>
      <c r="F16" s="14" t="s">
        <v>189</v>
      </c>
      <c r="G16" s="14" t="s">
        <v>190</v>
      </c>
      <c r="H16" s="14" t="s">
        <v>331</v>
      </c>
      <c r="I16" s="56" t="s">
        <v>370</v>
      </c>
      <c r="J16" s="55" t="s">
        <v>376</v>
      </c>
      <c r="K16" s="47"/>
      <c r="L16" s="47"/>
      <c r="M16" s="48"/>
    </row>
    <row r="17" spans="1:13" ht="43.9" customHeight="1">
      <c r="A17" s="29" t="s">
        <v>38</v>
      </c>
      <c r="B17" s="64">
        <v>14</v>
      </c>
      <c r="C17" s="31" t="s">
        <v>39</v>
      </c>
      <c r="D17" s="13"/>
      <c r="E17" s="14"/>
      <c r="F17" s="14" t="s">
        <v>191</v>
      </c>
      <c r="G17" s="14" t="s">
        <v>192</v>
      </c>
      <c r="H17" s="14" t="s">
        <v>332</v>
      </c>
      <c r="I17" s="56"/>
      <c r="J17" s="55"/>
      <c r="K17" s="47"/>
      <c r="L17" s="47"/>
      <c r="M17" s="48"/>
    </row>
    <row r="18" spans="1:13" ht="43.9" customHeight="1">
      <c r="A18" s="33" t="s">
        <v>40</v>
      </c>
      <c r="B18" s="20">
        <v>27</v>
      </c>
      <c r="C18" s="31" t="s">
        <v>41</v>
      </c>
      <c r="D18" s="13"/>
      <c r="E18" s="14"/>
      <c r="F18" s="14" t="s">
        <v>193</v>
      </c>
      <c r="G18" s="14" t="s">
        <v>194</v>
      </c>
      <c r="H18" s="14" t="s">
        <v>333</v>
      </c>
      <c r="I18" s="56" t="s">
        <v>372</v>
      </c>
      <c r="J18" s="55"/>
      <c r="K18" s="47"/>
      <c r="L18" s="47"/>
      <c r="M18" s="48"/>
    </row>
    <row r="19" spans="1:13" ht="43.9" customHeight="1">
      <c r="A19" s="33" t="s">
        <v>42</v>
      </c>
      <c r="B19" s="20">
        <v>27</v>
      </c>
      <c r="C19" s="30" t="s">
        <v>43</v>
      </c>
      <c r="D19" s="13"/>
      <c r="E19" s="14"/>
      <c r="F19" s="14" t="s">
        <v>195</v>
      </c>
      <c r="G19" s="14" t="s">
        <v>196</v>
      </c>
      <c r="H19" s="14" t="s">
        <v>334</v>
      </c>
      <c r="I19" s="56"/>
      <c r="J19" s="55"/>
      <c r="K19" s="47"/>
      <c r="L19" s="47"/>
      <c r="M19" s="48"/>
    </row>
    <row r="20" spans="1:13" ht="43.9" customHeight="1">
      <c r="A20" s="33" t="s">
        <v>44</v>
      </c>
      <c r="B20" s="20">
        <v>27</v>
      </c>
      <c r="C20" s="30" t="s">
        <v>45</v>
      </c>
      <c r="D20" s="13"/>
      <c r="E20" s="14"/>
      <c r="F20" s="14" t="s">
        <v>197</v>
      </c>
      <c r="G20" s="14" t="s">
        <v>198</v>
      </c>
      <c r="H20" s="14" t="s">
        <v>199</v>
      </c>
      <c r="I20" s="56"/>
      <c r="J20" s="55"/>
      <c r="K20" s="47"/>
      <c r="L20" s="47"/>
      <c r="M20" s="48"/>
    </row>
    <row r="21" spans="1:13" ht="43.9" customHeight="1">
      <c r="A21" s="33" t="s">
        <v>46</v>
      </c>
      <c r="B21" s="20">
        <v>27</v>
      </c>
      <c r="C21" s="30" t="s">
        <v>47</v>
      </c>
      <c r="D21" s="13"/>
      <c r="E21" s="14"/>
      <c r="F21" s="14" t="s">
        <v>200</v>
      </c>
      <c r="G21" s="14" t="s">
        <v>201</v>
      </c>
      <c r="H21" s="14" t="s">
        <v>335</v>
      </c>
      <c r="I21" s="56" t="s">
        <v>369</v>
      </c>
      <c r="J21" s="55"/>
      <c r="K21" s="47"/>
      <c r="L21" s="47"/>
      <c r="M21" s="48" t="s">
        <v>385</v>
      </c>
    </row>
    <row r="22" spans="1:13" ht="43.9" customHeight="1">
      <c r="A22" s="33" t="s">
        <v>48</v>
      </c>
      <c r="B22" s="20">
        <v>27</v>
      </c>
      <c r="C22" s="30" t="s">
        <v>49</v>
      </c>
      <c r="D22" s="13"/>
      <c r="E22" s="14"/>
      <c r="F22" s="14" t="s">
        <v>202</v>
      </c>
      <c r="G22" s="14" t="s">
        <v>203</v>
      </c>
      <c r="H22" s="14" t="s">
        <v>336</v>
      </c>
      <c r="I22" s="56" t="s">
        <v>369</v>
      </c>
      <c r="J22" s="55"/>
      <c r="K22" s="47"/>
      <c r="L22" s="47"/>
      <c r="M22" s="48" t="str">
        <f>+M21</f>
        <v>27/09/2021 - Alex - Réflexion lancée sous l'impulsion de l'étude SDOMODE sur le déconditionneur</v>
      </c>
    </row>
    <row r="23" spans="1:13" ht="43.9" customHeight="1">
      <c r="A23" s="33" t="s">
        <v>50</v>
      </c>
      <c r="B23" s="20">
        <v>27</v>
      </c>
      <c r="C23" s="31" t="s">
        <v>51</v>
      </c>
      <c r="D23" s="13"/>
      <c r="E23" s="14"/>
      <c r="F23" s="14" t="s">
        <v>204</v>
      </c>
      <c r="G23" s="14" t="s">
        <v>205</v>
      </c>
      <c r="H23" s="14" t="s">
        <v>337</v>
      </c>
      <c r="I23" s="56"/>
      <c r="J23" s="55"/>
      <c r="K23" s="47"/>
      <c r="L23" s="47"/>
      <c r="M23" s="48"/>
    </row>
    <row r="24" spans="1:13" ht="43.9" customHeight="1">
      <c r="A24" s="33" t="s">
        <v>52</v>
      </c>
      <c r="B24" s="20">
        <v>27</v>
      </c>
      <c r="C24" s="30" t="s">
        <v>53</v>
      </c>
      <c r="D24" s="13"/>
      <c r="E24" s="14"/>
      <c r="F24" s="14" t="s">
        <v>206</v>
      </c>
      <c r="G24" s="14" t="s">
        <v>207</v>
      </c>
      <c r="H24" s="14" t="s">
        <v>338</v>
      </c>
      <c r="I24" s="56"/>
      <c r="J24" s="55"/>
      <c r="K24" s="47"/>
      <c r="L24" s="47"/>
      <c r="M24" s="48"/>
    </row>
    <row r="25" spans="1:13" ht="43.9" customHeight="1">
      <c r="A25" s="33" t="s">
        <v>54</v>
      </c>
      <c r="B25" s="20">
        <v>27</v>
      </c>
      <c r="C25" s="31" t="s">
        <v>55</v>
      </c>
      <c r="D25" s="13"/>
      <c r="E25" s="14"/>
      <c r="F25" s="14" t="s">
        <v>208</v>
      </c>
      <c r="G25" s="14" t="s">
        <v>209</v>
      </c>
      <c r="H25" s="14" t="s">
        <v>339</v>
      </c>
      <c r="I25" s="56" t="s">
        <v>369</v>
      </c>
      <c r="J25" s="55"/>
      <c r="K25" s="47"/>
      <c r="L25" s="47"/>
      <c r="M25" s="48" t="str">
        <f>+M21</f>
        <v>27/09/2021 - Alex - Réflexion lancée sous l'impulsion de l'étude SDOMODE sur le déconditionneur</v>
      </c>
    </row>
    <row r="26" spans="1:13" ht="43.9" customHeight="1">
      <c r="A26" s="33" t="s">
        <v>56</v>
      </c>
      <c r="B26" s="20">
        <v>27</v>
      </c>
      <c r="C26" s="31" t="s">
        <v>57</v>
      </c>
      <c r="D26" s="13"/>
      <c r="E26" s="14"/>
      <c r="F26" s="14" t="s">
        <v>210</v>
      </c>
      <c r="G26" s="14" t="s">
        <v>211</v>
      </c>
      <c r="H26" s="14" t="s">
        <v>340</v>
      </c>
      <c r="I26" s="56" t="s">
        <v>369</v>
      </c>
      <c r="J26" s="55"/>
      <c r="K26" s="47"/>
      <c r="L26" s="47"/>
      <c r="M26" s="48" t="str">
        <f>+M21</f>
        <v>27/09/2021 - Alex - Réflexion lancée sous l'impulsion de l'étude SDOMODE sur le déconditionneur</v>
      </c>
    </row>
    <row r="27" spans="1:13" ht="43.9" customHeight="1">
      <c r="A27" s="33" t="s">
        <v>58</v>
      </c>
      <c r="B27" s="20">
        <v>27</v>
      </c>
      <c r="C27" s="30" t="s">
        <v>59</v>
      </c>
      <c r="D27" s="13"/>
      <c r="E27" s="14"/>
      <c r="F27" s="14" t="s">
        <v>212</v>
      </c>
      <c r="G27" s="14" t="s">
        <v>213</v>
      </c>
      <c r="H27" s="14" t="s">
        <v>341</v>
      </c>
      <c r="I27" s="56" t="s">
        <v>369</v>
      </c>
      <c r="J27" s="55"/>
      <c r="K27" s="47"/>
      <c r="L27" s="47"/>
      <c r="M27" s="48" t="str">
        <f>+M22</f>
        <v>27/09/2021 - Alex - Réflexion lancée sous l'impulsion de l'étude SDOMODE sur le déconditionneur</v>
      </c>
    </row>
    <row r="28" spans="1:13" ht="43.9" customHeight="1">
      <c r="A28" s="33" t="s">
        <v>60</v>
      </c>
      <c r="B28" s="20">
        <v>27</v>
      </c>
      <c r="C28" s="31" t="s">
        <v>61</v>
      </c>
      <c r="D28" s="13"/>
      <c r="E28" s="14"/>
      <c r="F28" s="14" t="s">
        <v>214</v>
      </c>
      <c r="G28" s="14" t="s">
        <v>215</v>
      </c>
      <c r="H28" s="14" t="s">
        <v>342</v>
      </c>
      <c r="I28" s="56"/>
      <c r="J28" s="55"/>
      <c r="K28" s="47"/>
      <c r="L28" s="47"/>
      <c r="M28" s="48"/>
    </row>
    <row r="29" spans="1:13" ht="43.9" customHeight="1">
      <c r="A29" s="33" t="s">
        <v>62</v>
      </c>
      <c r="B29" s="21">
        <v>50</v>
      </c>
      <c r="C29" s="31" t="s">
        <v>63</v>
      </c>
      <c r="D29" s="13"/>
      <c r="E29" s="14"/>
      <c r="F29" s="14" t="s">
        <v>216</v>
      </c>
      <c r="G29" s="14" t="s">
        <v>217</v>
      </c>
      <c r="H29" s="14" t="s">
        <v>343</v>
      </c>
      <c r="I29" s="56"/>
      <c r="J29" s="55"/>
      <c r="K29" s="47"/>
      <c r="L29" s="47"/>
      <c r="M29" s="48"/>
    </row>
    <row r="30" spans="1:13" ht="43.9" customHeight="1">
      <c r="A30" s="34" t="s">
        <v>64</v>
      </c>
      <c r="B30" s="21">
        <v>50</v>
      </c>
      <c r="C30" s="31" t="s">
        <v>65</v>
      </c>
      <c r="D30" s="13"/>
      <c r="E30" s="14"/>
      <c r="F30" s="14" t="s">
        <v>218</v>
      </c>
      <c r="G30" s="14" t="s">
        <v>219</v>
      </c>
      <c r="H30" s="14" t="s">
        <v>344</v>
      </c>
      <c r="I30" s="56"/>
      <c r="J30" s="55"/>
      <c r="K30" s="47"/>
      <c r="L30" s="47"/>
      <c r="M30" s="48"/>
    </row>
    <row r="31" spans="1:13" ht="43.9" customHeight="1">
      <c r="A31" s="34" t="s">
        <v>66</v>
      </c>
      <c r="B31" s="21">
        <v>50</v>
      </c>
      <c r="C31" s="30" t="s">
        <v>67</v>
      </c>
      <c r="D31" s="13"/>
      <c r="E31" s="14"/>
      <c r="F31" s="14" t="s">
        <v>220</v>
      </c>
      <c r="G31" s="14" t="s">
        <v>221</v>
      </c>
      <c r="H31" s="14" t="s">
        <v>345</v>
      </c>
      <c r="I31" s="56"/>
      <c r="J31" s="55"/>
      <c r="K31" s="47"/>
      <c r="L31" s="47"/>
      <c r="M31" s="48"/>
    </row>
    <row r="32" spans="1:13" ht="43.9" customHeight="1">
      <c r="A32" s="33" t="s">
        <v>68</v>
      </c>
      <c r="B32" s="21">
        <v>50</v>
      </c>
      <c r="C32" s="35" t="s">
        <v>69</v>
      </c>
      <c r="D32" s="13"/>
      <c r="E32" s="14"/>
      <c r="F32" s="14" t="s">
        <v>222</v>
      </c>
      <c r="G32" s="14" t="s">
        <v>223</v>
      </c>
      <c r="H32" s="14" t="s">
        <v>346</v>
      </c>
      <c r="I32" s="56"/>
      <c r="J32" s="55"/>
      <c r="K32" s="47"/>
      <c r="L32" s="47"/>
      <c r="M32" s="48"/>
    </row>
    <row r="33" spans="1:13" ht="43.9" customHeight="1">
      <c r="A33" s="33" t="s">
        <v>70</v>
      </c>
      <c r="B33" s="21">
        <v>50</v>
      </c>
      <c r="C33" s="31" t="s">
        <v>71</v>
      </c>
      <c r="D33" s="13"/>
      <c r="E33" s="14"/>
      <c r="F33" s="14" t="s">
        <v>224</v>
      </c>
      <c r="G33" s="14" t="s">
        <v>225</v>
      </c>
      <c r="H33" s="14" t="s">
        <v>347</v>
      </c>
      <c r="I33" s="56"/>
      <c r="J33" s="55"/>
      <c r="K33" s="47"/>
      <c r="L33" s="47"/>
      <c r="M33" s="48"/>
    </row>
    <row r="34" spans="1:13" ht="43.9" customHeight="1">
      <c r="A34" s="33" t="s">
        <v>72</v>
      </c>
      <c r="B34" s="21">
        <v>50</v>
      </c>
      <c r="C34" s="31" t="s">
        <v>73</v>
      </c>
      <c r="D34" s="13"/>
      <c r="E34" s="14"/>
      <c r="F34" s="14" t="s">
        <v>226</v>
      </c>
      <c r="G34" s="14" t="s">
        <v>227</v>
      </c>
      <c r="H34" s="14" t="s">
        <v>348</v>
      </c>
      <c r="I34" s="56"/>
      <c r="J34" s="55"/>
      <c r="K34" s="47"/>
      <c r="L34" s="47"/>
      <c r="M34" s="48"/>
    </row>
    <row r="35" spans="1:13" ht="43.9" customHeight="1">
      <c r="A35" s="33" t="s">
        <v>74</v>
      </c>
      <c r="B35" s="21">
        <v>50</v>
      </c>
      <c r="C35" s="31" t="s">
        <v>75</v>
      </c>
      <c r="D35" s="13"/>
      <c r="E35" s="14"/>
      <c r="F35" s="14" t="s">
        <v>228</v>
      </c>
      <c r="G35" s="14" t="s">
        <v>229</v>
      </c>
      <c r="H35" s="14" t="s">
        <v>349</v>
      </c>
      <c r="I35" s="56"/>
      <c r="J35" s="55"/>
      <c r="K35" s="47"/>
      <c r="L35" s="47"/>
      <c r="M35" s="48"/>
    </row>
    <row r="36" spans="1:13" ht="43.9" customHeight="1">
      <c r="A36" s="33" t="s">
        <v>76</v>
      </c>
      <c r="B36" s="21">
        <v>50</v>
      </c>
      <c r="C36" s="30" t="s">
        <v>77</v>
      </c>
      <c r="D36" s="13"/>
      <c r="E36" s="14"/>
      <c r="F36" s="14" t="s">
        <v>230</v>
      </c>
      <c r="G36" s="14" t="s">
        <v>231</v>
      </c>
      <c r="H36" s="14" t="s">
        <v>350</v>
      </c>
      <c r="I36" s="56"/>
      <c r="J36" s="55"/>
      <c r="K36" s="47"/>
      <c r="L36" s="47"/>
      <c r="M36" s="48"/>
    </row>
    <row r="37" spans="1:13" ht="43.9" customHeight="1">
      <c r="A37" s="33" t="s">
        <v>78</v>
      </c>
      <c r="B37" s="21">
        <v>50</v>
      </c>
      <c r="C37" s="30" t="s">
        <v>79</v>
      </c>
      <c r="D37" s="13"/>
      <c r="E37" s="14"/>
      <c r="F37" s="14" t="s">
        <v>232</v>
      </c>
      <c r="G37" s="14" t="s">
        <v>233</v>
      </c>
      <c r="H37" s="14" t="s">
        <v>351</v>
      </c>
      <c r="I37" s="56"/>
      <c r="J37" s="55"/>
      <c r="K37" s="47"/>
      <c r="L37" s="47"/>
      <c r="M37" s="48"/>
    </row>
    <row r="38" spans="1:13" ht="43.9" customHeight="1">
      <c r="A38" s="33" t="s">
        <v>80</v>
      </c>
      <c r="B38" s="65">
        <v>61</v>
      </c>
      <c r="C38" s="30" t="s">
        <v>81</v>
      </c>
      <c r="D38" s="13"/>
      <c r="E38" s="14"/>
      <c r="F38" s="14" t="s">
        <v>234</v>
      </c>
      <c r="G38" s="14" t="s">
        <v>235</v>
      </c>
      <c r="H38" s="14" t="s">
        <v>352</v>
      </c>
      <c r="I38" s="56"/>
      <c r="J38" s="55"/>
      <c r="K38" s="47"/>
      <c r="L38" s="47"/>
      <c r="M38" s="48"/>
    </row>
    <row r="39" spans="1:13" ht="43.9" customHeight="1">
      <c r="A39" s="33" t="s">
        <v>82</v>
      </c>
      <c r="B39" s="65">
        <v>61</v>
      </c>
      <c r="C39" s="30" t="s">
        <v>83</v>
      </c>
      <c r="D39" s="13"/>
      <c r="E39" s="14"/>
      <c r="F39" s="14" t="s">
        <v>236</v>
      </c>
      <c r="G39" s="14" t="s">
        <v>237</v>
      </c>
      <c r="H39" s="14" t="s">
        <v>353</v>
      </c>
      <c r="I39" s="56"/>
      <c r="J39" s="55"/>
      <c r="K39" s="47"/>
      <c r="L39" s="47"/>
      <c r="M39" s="48"/>
    </row>
    <row r="40" spans="1:13" ht="43.9" customHeight="1">
      <c r="A40" s="33" t="s">
        <v>84</v>
      </c>
      <c r="B40" s="65">
        <v>61</v>
      </c>
      <c r="C40" s="30" t="s">
        <v>85</v>
      </c>
      <c r="D40" s="13"/>
      <c r="E40" s="14"/>
      <c r="F40" s="14" t="s">
        <v>238</v>
      </c>
      <c r="G40" s="14" t="s">
        <v>239</v>
      </c>
      <c r="H40" s="14" t="s">
        <v>354</v>
      </c>
      <c r="I40" s="56" t="s">
        <v>369</v>
      </c>
      <c r="J40" s="55"/>
      <c r="K40" s="47"/>
      <c r="L40" s="47"/>
      <c r="M40" s="48"/>
    </row>
    <row r="41" spans="1:13" ht="43.9" customHeight="1">
      <c r="A41" s="33" t="s">
        <v>86</v>
      </c>
      <c r="B41" s="65">
        <v>61</v>
      </c>
      <c r="C41" s="30" t="s">
        <v>87</v>
      </c>
      <c r="D41" s="13"/>
      <c r="E41" s="14"/>
      <c r="F41" s="14" t="s">
        <v>240</v>
      </c>
      <c r="G41" s="14" t="s">
        <v>241</v>
      </c>
      <c r="H41" s="14" t="s">
        <v>355</v>
      </c>
      <c r="I41" s="56"/>
      <c r="J41" s="55"/>
      <c r="K41" s="47"/>
      <c r="L41" s="47"/>
      <c r="M41" s="48"/>
    </row>
    <row r="42" spans="1:13" ht="43.9" customHeight="1">
      <c r="A42" s="33" t="s">
        <v>88</v>
      </c>
      <c r="B42" s="65">
        <v>61</v>
      </c>
      <c r="C42" s="30" t="s">
        <v>89</v>
      </c>
      <c r="D42" s="13"/>
      <c r="E42" s="14"/>
      <c r="F42" s="14" t="s">
        <v>242</v>
      </c>
      <c r="G42" s="14" t="s">
        <v>243</v>
      </c>
      <c r="H42" s="14" t="s">
        <v>356</v>
      </c>
      <c r="I42" s="56"/>
      <c r="J42" s="55"/>
      <c r="K42" s="47"/>
      <c r="L42" s="47"/>
      <c r="M42" s="48"/>
    </row>
    <row r="43" spans="1:13" ht="43.9" customHeight="1">
      <c r="A43" s="33" t="s">
        <v>90</v>
      </c>
      <c r="B43" s="65">
        <v>61</v>
      </c>
      <c r="C43" s="30" t="s">
        <v>91</v>
      </c>
      <c r="D43" s="13"/>
      <c r="E43" s="14"/>
      <c r="F43" s="14" t="s">
        <v>244</v>
      </c>
      <c r="G43" s="14" t="s">
        <v>245</v>
      </c>
      <c r="H43" s="14" t="s">
        <v>357</v>
      </c>
      <c r="I43" s="56" t="s">
        <v>370</v>
      </c>
      <c r="J43" s="55"/>
      <c r="K43" s="47"/>
      <c r="L43" s="47"/>
      <c r="M43" s="48"/>
    </row>
    <row r="44" spans="1:13" ht="43.9" customHeight="1">
      <c r="A44" s="33" t="s">
        <v>92</v>
      </c>
      <c r="B44" s="65">
        <v>61</v>
      </c>
      <c r="C44" s="30" t="s">
        <v>93</v>
      </c>
      <c r="D44" s="13"/>
      <c r="E44" s="14"/>
      <c r="F44" s="14" t="s">
        <v>246</v>
      </c>
      <c r="G44" s="14" t="s">
        <v>247</v>
      </c>
      <c r="H44" s="14" t="s">
        <v>358</v>
      </c>
      <c r="I44" s="56"/>
      <c r="J44" s="55"/>
      <c r="K44" s="47"/>
      <c r="L44" s="47"/>
      <c r="M44" s="48"/>
    </row>
    <row r="45" spans="1:13" ht="43.9" customHeight="1">
      <c r="A45" s="33" t="s">
        <v>94</v>
      </c>
      <c r="B45" s="65">
        <v>61</v>
      </c>
      <c r="C45" s="30" t="s">
        <v>95</v>
      </c>
      <c r="D45" s="13"/>
      <c r="E45" s="14"/>
      <c r="F45" s="14" t="s">
        <v>248</v>
      </c>
      <c r="G45" s="14" t="s">
        <v>249</v>
      </c>
      <c r="H45" s="14" t="s">
        <v>250</v>
      </c>
      <c r="I45" s="56" t="s">
        <v>370</v>
      </c>
      <c r="J45" s="55"/>
      <c r="K45" s="47"/>
      <c r="L45" s="47"/>
      <c r="M45" s="48"/>
    </row>
    <row r="46" spans="1:13" ht="43.9" customHeight="1">
      <c r="A46" s="33" t="s">
        <v>96</v>
      </c>
      <c r="B46" s="65">
        <v>61</v>
      </c>
      <c r="C46" s="30" t="s">
        <v>97</v>
      </c>
      <c r="D46" s="13"/>
      <c r="E46" s="14"/>
      <c r="F46" s="14" t="s">
        <v>251</v>
      </c>
      <c r="G46" s="14" t="s">
        <v>252</v>
      </c>
      <c r="H46" s="14" t="s">
        <v>359</v>
      </c>
      <c r="I46" s="56"/>
      <c r="J46" s="55"/>
      <c r="K46" s="47"/>
      <c r="L46" s="47"/>
      <c r="M46" s="48"/>
    </row>
    <row r="47" spans="1:13" ht="43.9" customHeight="1">
      <c r="A47" s="33" t="s">
        <v>98</v>
      </c>
      <c r="B47" s="65">
        <v>61</v>
      </c>
      <c r="C47" s="30" t="s">
        <v>99</v>
      </c>
      <c r="D47" s="13"/>
      <c r="E47" s="14"/>
      <c r="F47" s="14" t="s">
        <v>253</v>
      </c>
      <c r="G47" s="14" t="s">
        <v>254</v>
      </c>
      <c r="H47" s="14" t="s">
        <v>255</v>
      </c>
      <c r="I47" s="56"/>
      <c r="J47" s="55"/>
      <c r="K47" s="47"/>
      <c r="L47" s="47"/>
      <c r="M47" s="48"/>
    </row>
    <row r="48" spans="1:13" ht="43.9" customHeight="1">
      <c r="A48" s="33" t="s">
        <v>100</v>
      </c>
      <c r="B48" s="22">
        <v>76</v>
      </c>
      <c r="C48" s="30" t="s">
        <v>101</v>
      </c>
      <c r="D48" s="13"/>
      <c r="E48" s="14"/>
      <c r="F48" s="14" t="s">
        <v>256</v>
      </c>
      <c r="G48" s="14" t="s">
        <v>257</v>
      </c>
      <c r="H48" s="14" t="s">
        <v>258</v>
      </c>
      <c r="I48" s="56"/>
      <c r="J48" s="55"/>
      <c r="K48" s="47"/>
      <c r="L48" s="47"/>
      <c r="M48" s="48"/>
    </row>
    <row r="49" spans="1:13" ht="43.9" customHeight="1">
      <c r="A49" s="33" t="s">
        <v>102</v>
      </c>
      <c r="B49" s="22">
        <v>76</v>
      </c>
      <c r="C49" s="30" t="s">
        <v>103</v>
      </c>
      <c r="D49" s="13"/>
      <c r="E49" s="14"/>
      <c r="F49" s="14" t="s">
        <v>259</v>
      </c>
      <c r="G49" s="14" t="s">
        <v>260</v>
      </c>
      <c r="H49" s="14" t="s">
        <v>261</v>
      </c>
      <c r="I49" s="56"/>
      <c r="J49" s="55"/>
      <c r="K49" s="47"/>
      <c r="L49" s="47"/>
      <c r="M49" s="48"/>
    </row>
    <row r="50" spans="1:13" ht="43.9" customHeight="1">
      <c r="A50" s="33" t="s">
        <v>104</v>
      </c>
      <c r="B50" s="22">
        <v>76</v>
      </c>
      <c r="C50" s="31" t="s">
        <v>105</v>
      </c>
      <c r="D50" s="13"/>
      <c r="E50" s="14"/>
      <c r="F50" s="14" t="s">
        <v>262</v>
      </c>
      <c r="G50" s="14" t="s">
        <v>263</v>
      </c>
      <c r="H50" s="14" t="s">
        <v>264</v>
      </c>
      <c r="I50" s="56"/>
      <c r="J50" s="55"/>
      <c r="K50" s="47"/>
      <c r="L50" s="47"/>
      <c r="M50" s="48"/>
    </row>
    <row r="51" spans="1:13" ht="43.9" customHeight="1">
      <c r="A51" s="33" t="s">
        <v>106</v>
      </c>
      <c r="B51" s="22">
        <v>76</v>
      </c>
      <c r="C51" s="30" t="s">
        <v>107</v>
      </c>
      <c r="D51" s="13"/>
      <c r="E51" s="14"/>
      <c r="F51" s="14" t="s">
        <v>265</v>
      </c>
      <c r="G51" s="14" t="s">
        <v>266</v>
      </c>
      <c r="H51" s="14" t="s">
        <v>267</v>
      </c>
      <c r="I51" s="56"/>
      <c r="J51" s="55"/>
      <c r="K51" s="47"/>
      <c r="L51" s="47"/>
      <c r="M51" s="48"/>
    </row>
    <row r="52" spans="1:13" ht="57" customHeight="1">
      <c r="A52" s="33" t="s">
        <v>108</v>
      </c>
      <c r="B52" s="22">
        <v>76</v>
      </c>
      <c r="C52" s="31" t="s">
        <v>109</v>
      </c>
      <c r="D52" s="13"/>
      <c r="E52" s="14"/>
      <c r="F52" s="14" t="s">
        <v>268</v>
      </c>
      <c r="G52" s="14" t="s">
        <v>269</v>
      </c>
      <c r="H52" s="14" t="s">
        <v>270</v>
      </c>
      <c r="I52" s="56" t="s">
        <v>370</v>
      </c>
      <c r="J52" s="55"/>
      <c r="K52" s="47"/>
      <c r="L52" s="47"/>
      <c r="M52" s="48" t="s">
        <v>383</v>
      </c>
    </row>
    <row r="53" spans="1:13" ht="43.9" customHeight="1">
      <c r="A53" s="33" t="s">
        <v>110</v>
      </c>
      <c r="B53" s="22">
        <v>76</v>
      </c>
      <c r="C53" s="31" t="s">
        <v>111</v>
      </c>
      <c r="D53" s="13"/>
      <c r="E53" s="14"/>
      <c r="F53" s="14" t="s">
        <v>271</v>
      </c>
      <c r="G53" s="14" t="s">
        <v>272</v>
      </c>
      <c r="H53" s="14" t="s">
        <v>273</v>
      </c>
      <c r="I53" s="56" t="s">
        <v>369</v>
      </c>
      <c r="J53" s="55"/>
      <c r="K53" s="47"/>
      <c r="L53" s="47"/>
      <c r="M53" s="48"/>
    </row>
    <row r="54" spans="1:13" ht="43.9" customHeight="1">
      <c r="A54" s="29" t="s">
        <v>112</v>
      </c>
      <c r="B54" s="22">
        <v>76</v>
      </c>
      <c r="C54" s="31" t="s">
        <v>113</v>
      </c>
      <c r="D54" s="13"/>
      <c r="E54" s="14"/>
      <c r="F54" s="14" t="s">
        <v>274</v>
      </c>
      <c r="G54" s="14" t="s">
        <v>275</v>
      </c>
      <c r="H54" s="14" t="s">
        <v>276</v>
      </c>
      <c r="I54" s="56"/>
      <c r="J54" s="55"/>
      <c r="K54" s="47"/>
      <c r="L54" s="47"/>
      <c r="M54" s="48"/>
    </row>
    <row r="55" spans="1:13" ht="43.9" customHeight="1">
      <c r="A55" s="33" t="s">
        <v>114</v>
      </c>
      <c r="B55" s="22">
        <v>76</v>
      </c>
      <c r="C55" s="31" t="s">
        <v>115</v>
      </c>
      <c r="D55" s="13"/>
      <c r="E55" s="14"/>
      <c r="F55" s="14" t="s">
        <v>277</v>
      </c>
      <c r="G55" s="14" t="s">
        <v>278</v>
      </c>
      <c r="H55" s="14" t="s">
        <v>279</v>
      </c>
      <c r="I55" s="56"/>
      <c r="J55" s="55"/>
      <c r="K55" s="47"/>
      <c r="L55" s="47"/>
      <c r="M55" s="48"/>
    </row>
    <row r="56" spans="1:13" ht="43.9" customHeight="1">
      <c r="A56" s="33" t="s">
        <v>116</v>
      </c>
      <c r="B56" s="22">
        <v>76</v>
      </c>
      <c r="C56" s="30" t="s">
        <v>117</v>
      </c>
      <c r="D56" s="13"/>
      <c r="E56" s="14"/>
      <c r="F56" s="14" t="s">
        <v>280</v>
      </c>
      <c r="G56" s="14" t="s">
        <v>281</v>
      </c>
      <c r="H56" s="14" t="s">
        <v>282</v>
      </c>
      <c r="I56" s="56"/>
      <c r="J56" s="55"/>
      <c r="K56" s="47"/>
      <c r="L56" s="47"/>
      <c r="M56" s="48"/>
    </row>
    <row r="57" spans="1:13" ht="43.9" customHeight="1">
      <c r="A57" s="33" t="s">
        <v>118</v>
      </c>
      <c r="B57" s="22">
        <v>76</v>
      </c>
      <c r="C57" s="31" t="s">
        <v>119</v>
      </c>
      <c r="D57" s="13"/>
      <c r="E57" s="14"/>
      <c r="F57" s="14" t="s">
        <v>283</v>
      </c>
      <c r="G57" s="14" t="s">
        <v>284</v>
      </c>
      <c r="H57" s="14" t="s">
        <v>285</v>
      </c>
      <c r="I57" s="56"/>
      <c r="J57" s="55"/>
      <c r="K57" s="47"/>
      <c r="L57" s="47"/>
      <c r="M57" s="48"/>
    </row>
    <row r="58" spans="1:13" ht="43.9" customHeight="1">
      <c r="A58" s="33" t="s">
        <v>120</v>
      </c>
      <c r="B58" s="22">
        <v>76</v>
      </c>
      <c r="C58" s="30" t="s">
        <v>121</v>
      </c>
      <c r="D58" s="13"/>
      <c r="E58" s="14"/>
      <c r="F58" s="14" t="s">
        <v>286</v>
      </c>
      <c r="G58" s="14" t="s">
        <v>287</v>
      </c>
      <c r="H58" s="14" t="s">
        <v>288</v>
      </c>
      <c r="I58" s="56"/>
      <c r="J58" s="55"/>
      <c r="K58" s="47"/>
      <c r="L58" s="47"/>
      <c r="M58" s="48"/>
    </row>
    <row r="59" spans="1:13" ht="43.9" customHeight="1">
      <c r="A59" s="33" t="s">
        <v>122</v>
      </c>
      <c r="B59" s="22">
        <v>76</v>
      </c>
      <c r="C59" s="31" t="s">
        <v>123</v>
      </c>
      <c r="D59" s="13"/>
      <c r="E59" s="14"/>
      <c r="F59" s="14" t="s">
        <v>289</v>
      </c>
      <c r="G59" s="14" t="s">
        <v>290</v>
      </c>
      <c r="H59" s="14" t="s">
        <v>291</v>
      </c>
      <c r="I59" s="56"/>
      <c r="J59" s="55"/>
      <c r="K59" s="47"/>
      <c r="L59" s="47"/>
      <c r="M59" s="48"/>
    </row>
    <row r="60" spans="1:13" ht="43.9" customHeight="1">
      <c r="A60" s="33" t="s">
        <v>124</v>
      </c>
      <c r="B60" s="22">
        <v>76</v>
      </c>
      <c r="C60" s="31" t="s">
        <v>125</v>
      </c>
      <c r="D60" s="13"/>
      <c r="E60" s="14"/>
      <c r="F60" s="14" t="s">
        <v>292</v>
      </c>
      <c r="G60" s="14" t="s">
        <v>293</v>
      </c>
      <c r="H60" s="14" t="s">
        <v>294</v>
      </c>
      <c r="I60" s="56"/>
      <c r="J60" s="55"/>
      <c r="K60" s="47"/>
      <c r="L60" s="47"/>
      <c r="M60" s="48"/>
    </row>
    <row r="61" spans="1:13" ht="43.9" customHeight="1">
      <c r="A61" s="33" t="s">
        <v>126</v>
      </c>
      <c r="B61" s="22">
        <v>76</v>
      </c>
      <c r="C61" s="30" t="s">
        <v>127</v>
      </c>
      <c r="D61" s="13"/>
      <c r="E61" s="14"/>
      <c r="F61" s="14" t="s">
        <v>295</v>
      </c>
      <c r="G61" s="14" t="s">
        <v>296</v>
      </c>
      <c r="H61" s="14" t="s">
        <v>297</v>
      </c>
      <c r="I61" s="56"/>
      <c r="J61" s="55"/>
      <c r="K61" s="47"/>
      <c r="L61" s="47"/>
      <c r="M61" s="48"/>
    </row>
    <row r="62" spans="1:13" ht="43.9" customHeight="1">
      <c r="A62" s="33" t="s">
        <v>128</v>
      </c>
      <c r="B62" s="22">
        <v>76</v>
      </c>
      <c r="C62" s="31" t="s">
        <v>129</v>
      </c>
      <c r="D62" s="13"/>
      <c r="E62" s="14"/>
      <c r="F62" s="14" t="s">
        <v>298</v>
      </c>
      <c r="G62" s="14" t="s">
        <v>299</v>
      </c>
      <c r="H62" s="14" t="s">
        <v>300</v>
      </c>
      <c r="I62" s="56"/>
      <c r="J62" s="55"/>
      <c r="K62" s="47"/>
      <c r="L62" s="47"/>
      <c r="M62" s="48"/>
    </row>
    <row r="63" spans="1:13" ht="43.9" customHeight="1">
      <c r="A63" s="33" t="s">
        <v>130</v>
      </c>
      <c r="B63" s="22">
        <v>76</v>
      </c>
      <c r="C63" s="30" t="s">
        <v>131</v>
      </c>
      <c r="D63" s="13"/>
      <c r="E63" s="14"/>
      <c r="F63" s="14" t="s">
        <v>301</v>
      </c>
      <c r="G63" s="14" t="s">
        <v>302</v>
      </c>
      <c r="H63" s="14" t="s">
        <v>303</v>
      </c>
      <c r="I63" s="56" t="s">
        <v>370</v>
      </c>
      <c r="J63" s="55"/>
      <c r="K63" s="47"/>
      <c r="L63" s="47"/>
      <c r="M63" s="48"/>
    </row>
    <row r="64" spans="1:13" ht="43.9" customHeight="1">
      <c r="A64" s="33" t="s">
        <v>132</v>
      </c>
      <c r="B64" s="22">
        <v>76</v>
      </c>
      <c r="C64" s="30" t="s">
        <v>133</v>
      </c>
      <c r="D64" s="13"/>
      <c r="E64" s="14"/>
      <c r="F64" s="14" t="s">
        <v>304</v>
      </c>
      <c r="G64" s="14" t="s">
        <v>305</v>
      </c>
      <c r="H64" s="14" t="s">
        <v>306</v>
      </c>
      <c r="I64" s="56"/>
      <c r="J64" s="55"/>
      <c r="K64" s="47"/>
      <c r="L64" s="47"/>
      <c r="M64" s="48"/>
    </row>
    <row r="65" spans="1:13" ht="43.9" customHeight="1" thickBot="1">
      <c r="A65" s="36" t="s">
        <v>134</v>
      </c>
      <c r="B65" s="66">
        <v>76</v>
      </c>
      <c r="C65" s="37" t="s">
        <v>135</v>
      </c>
      <c r="D65" s="16"/>
      <c r="E65" s="17"/>
      <c r="F65" s="17" t="s">
        <v>307</v>
      </c>
      <c r="G65" s="17" t="s">
        <v>308</v>
      </c>
      <c r="H65" s="17" t="s">
        <v>309</v>
      </c>
      <c r="I65" s="57" t="s">
        <v>372</v>
      </c>
      <c r="J65" s="58"/>
      <c r="K65" s="49"/>
      <c r="L65" s="49"/>
      <c r="M65" s="50"/>
    </row>
    <row r="66" spans="1:13" ht="56.45" customHeight="1">
      <c r="A66" s="38" t="s">
        <v>136</v>
      </c>
      <c r="B66" s="39">
        <v>14</v>
      </c>
      <c r="C66" s="40" t="s">
        <v>137</v>
      </c>
      <c r="D66" s="18"/>
      <c r="E66" s="19"/>
      <c r="F66" s="19" t="s">
        <v>310</v>
      </c>
      <c r="G66" s="19" t="s">
        <v>311</v>
      </c>
      <c r="H66" s="19" t="s">
        <v>360</v>
      </c>
      <c r="I66" s="59" t="s">
        <v>370</v>
      </c>
      <c r="J66" s="59"/>
      <c r="K66" s="51"/>
      <c r="L66" s="51"/>
      <c r="M66" s="52" t="s">
        <v>384</v>
      </c>
    </row>
    <row r="67" spans="1:13" ht="43.9" customHeight="1">
      <c r="A67" s="29" t="s">
        <v>138</v>
      </c>
      <c r="B67" s="41">
        <v>14</v>
      </c>
      <c r="C67" s="42" t="s">
        <v>139</v>
      </c>
      <c r="D67" s="13"/>
      <c r="E67" s="14"/>
      <c r="F67" s="14" t="s">
        <v>312</v>
      </c>
      <c r="G67" s="14" t="s">
        <v>313</v>
      </c>
      <c r="H67" s="14" t="s">
        <v>361</v>
      </c>
      <c r="I67" s="56" t="s">
        <v>370</v>
      </c>
      <c r="J67" s="55"/>
      <c r="K67" s="47"/>
      <c r="L67" s="47"/>
      <c r="M67" s="48"/>
    </row>
    <row r="68" spans="1:13" ht="43.9" customHeight="1">
      <c r="A68" s="33" t="s">
        <v>140</v>
      </c>
      <c r="B68" s="20">
        <v>27</v>
      </c>
      <c r="C68" s="30" t="s">
        <v>141</v>
      </c>
      <c r="D68" s="13"/>
      <c r="E68" s="14"/>
      <c r="F68" s="14" t="s">
        <v>314</v>
      </c>
      <c r="G68" s="14" t="s">
        <v>315</v>
      </c>
      <c r="H68" s="14" t="s">
        <v>362</v>
      </c>
      <c r="I68" s="56"/>
      <c r="J68" s="55"/>
      <c r="K68" s="47"/>
      <c r="L68" s="47"/>
      <c r="M68" s="48"/>
    </row>
    <row r="69" spans="1:13" ht="43.9" customHeight="1">
      <c r="A69" s="33" t="s">
        <v>142</v>
      </c>
      <c r="B69" s="20">
        <v>27</v>
      </c>
      <c r="C69" s="30" t="s">
        <v>143</v>
      </c>
      <c r="D69" s="13"/>
      <c r="E69" s="14"/>
      <c r="F69" s="14" t="s">
        <v>316</v>
      </c>
      <c r="G69" s="14" t="s">
        <v>317</v>
      </c>
      <c r="H69" s="14" t="s">
        <v>363</v>
      </c>
      <c r="I69" s="56"/>
      <c r="J69" s="55"/>
      <c r="K69" s="47"/>
      <c r="L69" s="47"/>
      <c r="M69" s="48"/>
    </row>
    <row r="70" spans="1:13" ht="43.9" customHeight="1">
      <c r="A70" s="33" t="s">
        <v>144</v>
      </c>
      <c r="B70" s="21">
        <v>50</v>
      </c>
      <c r="C70" s="30" t="s">
        <v>145</v>
      </c>
      <c r="D70" s="13"/>
      <c r="E70" s="14"/>
      <c r="F70" s="14" t="s">
        <v>318</v>
      </c>
      <c r="G70" s="14" t="s">
        <v>319</v>
      </c>
      <c r="H70" s="14" t="s">
        <v>364</v>
      </c>
      <c r="I70" s="56"/>
      <c r="J70" s="55"/>
      <c r="K70" s="47"/>
      <c r="L70" s="47"/>
      <c r="M70" s="48"/>
    </row>
    <row r="71" spans="1:13" ht="43.9" customHeight="1">
      <c r="A71" s="33" t="s">
        <v>146</v>
      </c>
      <c r="B71" s="22">
        <v>76</v>
      </c>
      <c r="C71" s="30" t="s">
        <v>147</v>
      </c>
      <c r="D71" s="13"/>
      <c r="E71" s="14"/>
      <c r="F71" s="14" t="s">
        <v>320</v>
      </c>
      <c r="G71" s="14" t="s">
        <v>321</v>
      </c>
      <c r="H71" s="14" t="s">
        <v>365</v>
      </c>
      <c r="I71" s="56"/>
      <c r="J71" s="55"/>
      <c r="K71" s="47"/>
      <c r="L71" s="47"/>
      <c r="M71" s="48"/>
    </row>
    <row r="72" spans="1:13" ht="43.9" customHeight="1">
      <c r="A72" s="33" t="s">
        <v>148</v>
      </c>
      <c r="B72" s="22">
        <v>76</v>
      </c>
      <c r="C72" s="30" t="s">
        <v>149</v>
      </c>
      <c r="D72" s="13"/>
      <c r="E72" s="14"/>
      <c r="F72" s="14" t="s">
        <v>322</v>
      </c>
      <c r="G72" s="14" t="s">
        <v>323</v>
      </c>
      <c r="H72" s="14" t="s">
        <v>366</v>
      </c>
      <c r="I72" s="56"/>
      <c r="J72" s="55"/>
      <c r="K72" s="47"/>
      <c r="L72" s="47"/>
      <c r="M72" s="48"/>
    </row>
    <row r="73" spans="1:13" ht="43.9" customHeight="1" thickBot="1">
      <c r="A73" s="43" t="s">
        <v>150</v>
      </c>
      <c r="B73" s="23">
        <v>76</v>
      </c>
      <c r="C73" s="44" t="s">
        <v>151</v>
      </c>
      <c r="D73" s="24"/>
      <c r="E73" s="25"/>
      <c r="F73" s="25" t="s">
        <v>324</v>
      </c>
      <c r="G73" s="25" t="s">
        <v>325</v>
      </c>
      <c r="H73" s="25" t="s">
        <v>367</v>
      </c>
      <c r="I73" s="60"/>
      <c r="J73" s="61"/>
      <c r="K73" s="53"/>
      <c r="L73" s="53"/>
      <c r="M73" s="54"/>
    </row>
  </sheetData>
  <autoFilter ref="A1:M1" xr:uid="{37E53976-1369-4CEE-9526-81AF506A54D4}"/>
  <conditionalFormatting sqref="J2:J73">
    <cfRule type="cellIs" dxfId="12" priority="6" operator="equal">
      <formula>"Dossier refusé"</formula>
    </cfRule>
    <cfRule type="cellIs" dxfId="11" priority="7" operator="equal">
      <formula>"Dossier accepté"</formula>
    </cfRule>
    <cfRule type="cellIs" dxfId="10" priority="8" operator="equal">
      <formula>"Dossier déposé"</formula>
    </cfRule>
  </conditionalFormatting>
  <conditionalFormatting sqref="I2:I73">
    <cfRule type="cellIs" dxfId="9" priority="1" operator="equal">
      <formula>"Mise en œuvre généralisée"</formula>
    </cfRule>
    <cfRule type="cellIs" dxfId="8" priority="2" operator="equal">
      <formula>"Mise en œuvre partielle"</formula>
    </cfRule>
    <cfRule type="cellIs" dxfId="7" priority="3" operator="equal">
      <formula>"Phase test"</formula>
    </cfRule>
    <cfRule type="cellIs" dxfId="6" priority="4" operator="equal">
      <formula>"Etude"</formula>
    </cfRule>
    <cfRule type="cellIs" dxfId="5" priority="5" operator="equal">
      <formula>"Réflexion"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C43C95-21D0-4C99-B8FD-D2F4E2C8A488}">
          <x14:formula1>
            <xm:f>Liste!$B$3:$B$10</xm:f>
          </x14:formula1>
          <xm:sqref>I2:I73</xm:sqref>
        </x14:dataValidation>
        <x14:dataValidation type="list" allowBlank="1" showInputMessage="1" showErrorMessage="1" xr:uid="{D7F5CCAD-E1B3-4646-9BD0-0749CEB75735}">
          <x14:formula1>
            <xm:f>Liste!$C$3:$C$6</xm:f>
          </x14:formula1>
          <xm:sqref>J2:J73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37384-384E-42E6-BBE3-302C87A11A9E}">
  <dimension ref="A1:P14"/>
  <sheetViews>
    <sheetView tabSelected="1" zoomScale="70" zoomScaleNormal="70" workbookViewId="0">
      <pane xSplit="8" ySplit="1" topLeftCell="I2" activePane="bottomRight" state="frozenSplit"/>
      <selection pane="topRight" activeCell="H1" sqref="H1"/>
      <selection pane="bottomLeft" activeCell="A2" sqref="A2"/>
      <selection pane="bottomRight" activeCell="R5" sqref="R5"/>
    </sheetView>
  </sheetViews>
  <sheetFormatPr baseColWidth="10" defaultColWidth="11.5703125" defaultRowHeight="15"/>
  <cols>
    <col min="1" max="1" width="8.28515625" style="12" customWidth="1"/>
    <col min="2" max="2" width="6.7109375" style="12" customWidth="1"/>
    <col min="3" max="3" width="16.42578125" style="12" customWidth="1"/>
    <col min="4" max="4" width="19.85546875" style="12" customWidth="1"/>
    <col min="5" max="5" width="15.7109375" style="12" customWidth="1"/>
    <col min="6" max="7" width="19.7109375" style="12" customWidth="1"/>
    <col min="8" max="8" width="18.85546875" style="12" customWidth="1"/>
    <col min="9" max="9" width="15.85546875" style="113" customWidth="1"/>
    <col min="10" max="10" width="29.28515625" style="12" customWidth="1"/>
    <col min="11" max="11" width="18.7109375" style="12" customWidth="1"/>
    <col min="12" max="12" width="14.5703125" style="12" customWidth="1"/>
    <col min="13" max="13" width="11.5703125" style="12"/>
    <col min="14" max="16" width="39.28515625" style="12" customWidth="1"/>
    <col min="17" max="16384" width="11.5703125" style="12"/>
  </cols>
  <sheetData>
    <row r="1" spans="1:16" ht="45.75" thickBot="1">
      <c r="A1" s="2" t="s">
        <v>389</v>
      </c>
      <c r="B1" s="3" t="s">
        <v>7</v>
      </c>
      <c r="C1" s="3" t="s">
        <v>388</v>
      </c>
      <c r="D1" s="3" t="s">
        <v>387</v>
      </c>
      <c r="E1" s="3" t="s">
        <v>386</v>
      </c>
      <c r="F1" s="3" t="s">
        <v>398</v>
      </c>
      <c r="G1" s="100" t="s">
        <v>466</v>
      </c>
      <c r="H1" s="5" t="s">
        <v>399</v>
      </c>
      <c r="I1" s="4" t="s">
        <v>3</v>
      </c>
      <c r="J1" s="3" t="s">
        <v>4</v>
      </c>
      <c r="K1" s="3" t="s">
        <v>5</v>
      </c>
      <c r="L1" s="3" t="s">
        <v>403</v>
      </c>
      <c r="M1" s="3" t="s">
        <v>368</v>
      </c>
      <c r="N1" s="6" t="s">
        <v>377</v>
      </c>
      <c r="O1" s="7" t="s">
        <v>378</v>
      </c>
      <c r="P1" s="8" t="s">
        <v>379</v>
      </c>
    </row>
    <row r="2" spans="1:16" ht="45.6" customHeight="1">
      <c r="A2" s="27" t="s">
        <v>140</v>
      </c>
      <c r="B2" s="73">
        <v>27</v>
      </c>
      <c r="C2" s="68" t="s">
        <v>141</v>
      </c>
      <c r="D2" s="10" t="s">
        <v>390</v>
      </c>
      <c r="E2" s="10" t="s">
        <v>391</v>
      </c>
      <c r="F2" s="10" t="s">
        <v>395</v>
      </c>
      <c r="G2" s="101" t="s">
        <v>441</v>
      </c>
      <c r="H2" s="11" t="s">
        <v>441</v>
      </c>
      <c r="I2" s="108" t="s">
        <v>314</v>
      </c>
      <c r="J2" s="96" t="s">
        <v>458</v>
      </c>
      <c r="K2" s="19" t="s">
        <v>362</v>
      </c>
      <c r="L2" s="82" t="s">
        <v>404</v>
      </c>
      <c r="M2" s="82" t="s">
        <v>374</v>
      </c>
      <c r="N2" s="19"/>
      <c r="O2" s="19"/>
      <c r="P2" s="99" t="s">
        <v>465</v>
      </c>
    </row>
    <row r="3" spans="1:16" ht="45.6" customHeight="1">
      <c r="A3" s="27"/>
      <c r="B3" s="73">
        <v>27</v>
      </c>
      <c r="C3" s="68" t="s">
        <v>450</v>
      </c>
      <c r="D3" s="10" t="s">
        <v>451</v>
      </c>
      <c r="E3" s="10" t="s">
        <v>452</v>
      </c>
      <c r="F3" s="10" t="s">
        <v>395</v>
      </c>
      <c r="G3" s="107" t="s">
        <v>468</v>
      </c>
      <c r="H3" s="11" t="s">
        <v>453</v>
      </c>
      <c r="I3" s="109" t="s">
        <v>454</v>
      </c>
      <c r="J3" s="93" t="s">
        <v>456</v>
      </c>
      <c r="K3" s="10" t="s">
        <v>455</v>
      </c>
      <c r="L3" s="58" t="s">
        <v>425</v>
      </c>
      <c r="M3" s="58"/>
      <c r="N3" s="10"/>
      <c r="O3" s="10"/>
      <c r="P3" s="94" t="s">
        <v>457</v>
      </c>
    </row>
    <row r="4" spans="1:16" ht="45.6" customHeight="1">
      <c r="A4" s="69"/>
      <c r="B4" s="64">
        <v>14</v>
      </c>
      <c r="C4" s="62" t="s">
        <v>394</v>
      </c>
      <c r="D4" s="14" t="s">
        <v>406</v>
      </c>
      <c r="E4" s="14" t="s">
        <v>395</v>
      </c>
      <c r="F4" s="14" t="s">
        <v>395</v>
      </c>
      <c r="G4" s="102" t="s">
        <v>441</v>
      </c>
      <c r="H4" s="15" t="s">
        <v>441</v>
      </c>
      <c r="I4" s="110" t="s">
        <v>445</v>
      </c>
      <c r="J4" s="84" t="s">
        <v>446</v>
      </c>
      <c r="K4" s="87" t="s">
        <v>447</v>
      </c>
      <c r="L4" s="56" t="s">
        <v>404</v>
      </c>
      <c r="M4" s="56" t="s">
        <v>374</v>
      </c>
      <c r="N4" s="14"/>
      <c r="O4" s="14"/>
      <c r="P4" s="71" t="s">
        <v>416</v>
      </c>
    </row>
    <row r="5" spans="1:16" ht="45.6" customHeight="1">
      <c r="A5" s="69"/>
      <c r="B5" s="74">
        <v>50</v>
      </c>
      <c r="C5" s="62" t="s">
        <v>437</v>
      </c>
      <c r="D5" s="14" t="s">
        <v>439</v>
      </c>
      <c r="E5" s="14" t="s">
        <v>395</v>
      </c>
      <c r="F5" s="14" t="s">
        <v>395</v>
      </c>
      <c r="G5" s="102" t="s">
        <v>441</v>
      </c>
      <c r="H5" s="15" t="s">
        <v>441</v>
      </c>
      <c r="I5" s="110" t="s">
        <v>438</v>
      </c>
      <c r="J5" s="84" t="s">
        <v>462</v>
      </c>
      <c r="K5" s="14" t="s">
        <v>461</v>
      </c>
      <c r="L5" s="56" t="s">
        <v>404</v>
      </c>
      <c r="M5" s="56" t="s">
        <v>374</v>
      </c>
      <c r="N5" s="14"/>
      <c r="O5" s="14"/>
      <c r="P5" s="71" t="s">
        <v>400</v>
      </c>
    </row>
    <row r="6" spans="1:16" ht="45.6" customHeight="1">
      <c r="A6" s="69"/>
      <c r="B6" s="64">
        <v>14</v>
      </c>
      <c r="C6" s="62" t="s">
        <v>396</v>
      </c>
      <c r="D6" s="14" t="s">
        <v>440</v>
      </c>
      <c r="E6" s="14" t="s">
        <v>395</v>
      </c>
      <c r="F6" s="14" t="s">
        <v>395</v>
      </c>
      <c r="G6" s="102" t="s">
        <v>441</v>
      </c>
      <c r="H6" s="15" t="s">
        <v>441</v>
      </c>
      <c r="I6" s="110" t="s">
        <v>430</v>
      </c>
      <c r="J6" s="85" t="s">
        <v>431</v>
      </c>
      <c r="K6" s="72" t="s">
        <v>432</v>
      </c>
      <c r="L6" s="56" t="s">
        <v>425</v>
      </c>
      <c r="M6" s="56"/>
      <c r="N6" s="14"/>
      <c r="O6" s="14"/>
      <c r="P6" s="71" t="s">
        <v>415</v>
      </c>
    </row>
    <row r="7" spans="1:16" ht="45.6" customHeight="1">
      <c r="A7" s="69"/>
      <c r="B7" s="64">
        <v>14</v>
      </c>
      <c r="C7" s="62" t="s">
        <v>397</v>
      </c>
      <c r="D7" s="14" t="s">
        <v>401</v>
      </c>
      <c r="E7" s="72" t="s">
        <v>410</v>
      </c>
      <c r="F7" s="72" t="s">
        <v>402</v>
      </c>
      <c r="G7" s="103" t="s">
        <v>467</v>
      </c>
      <c r="H7" s="71" t="s">
        <v>418</v>
      </c>
      <c r="I7" s="110" t="s">
        <v>448</v>
      </c>
      <c r="J7" s="95"/>
      <c r="K7" s="92" t="s">
        <v>449</v>
      </c>
      <c r="L7" s="56" t="s">
        <v>405</v>
      </c>
      <c r="M7" s="56" t="s">
        <v>374</v>
      </c>
      <c r="N7" s="14"/>
      <c r="O7" s="14"/>
      <c r="P7" s="71" t="s">
        <v>474</v>
      </c>
    </row>
    <row r="8" spans="1:16" ht="45.6" customHeight="1">
      <c r="A8" s="75"/>
      <c r="B8" s="80">
        <v>50</v>
      </c>
      <c r="C8" s="76" t="s">
        <v>408</v>
      </c>
      <c r="D8" s="17" t="s">
        <v>409</v>
      </c>
      <c r="E8" s="17" t="s">
        <v>395</v>
      </c>
      <c r="F8" s="77" t="s">
        <v>395</v>
      </c>
      <c r="G8" s="104" t="s">
        <v>471</v>
      </c>
      <c r="H8" s="78" t="s">
        <v>434</v>
      </c>
      <c r="I8" s="111" t="s">
        <v>433</v>
      </c>
      <c r="J8" s="84" t="s">
        <v>435</v>
      </c>
      <c r="K8" s="72" t="s">
        <v>436</v>
      </c>
      <c r="L8" s="56" t="s">
        <v>404</v>
      </c>
      <c r="M8" s="56" t="s">
        <v>375</v>
      </c>
      <c r="N8" s="17"/>
      <c r="O8" s="17"/>
      <c r="P8" s="78" t="s">
        <v>473</v>
      </c>
    </row>
    <row r="9" spans="1:16" ht="45.6" customHeight="1">
      <c r="A9" s="75"/>
      <c r="B9" s="97"/>
      <c r="C9" s="76" t="s">
        <v>459</v>
      </c>
      <c r="D9" s="17" t="s">
        <v>460</v>
      </c>
      <c r="E9" s="17" t="s">
        <v>441</v>
      </c>
      <c r="F9" s="77" t="s">
        <v>441</v>
      </c>
      <c r="G9" s="104" t="s">
        <v>441</v>
      </c>
      <c r="H9" s="78" t="s">
        <v>441</v>
      </c>
      <c r="I9" s="111"/>
      <c r="J9" s="84"/>
      <c r="K9" s="72"/>
      <c r="L9" s="56"/>
      <c r="M9" s="56"/>
      <c r="N9" s="17"/>
      <c r="O9" s="17"/>
      <c r="P9" s="79"/>
    </row>
    <row r="10" spans="1:16" ht="45.6" customHeight="1">
      <c r="A10" s="75"/>
      <c r="B10" s="89">
        <v>76</v>
      </c>
      <c r="C10" s="81" t="s">
        <v>411</v>
      </c>
      <c r="D10" s="17" t="s">
        <v>412</v>
      </c>
      <c r="E10" s="17" t="s">
        <v>395</v>
      </c>
      <c r="F10" s="77" t="s">
        <v>395</v>
      </c>
      <c r="G10" s="104" t="s">
        <v>469</v>
      </c>
      <c r="H10" s="78" t="s">
        <v>413</v>
      </c>
      <c r="I10" s="111" t="s">
        <v>419</v>
      </c>
      <c r="J10" s="84" t="s">
        <v>421</v>
      </c>
      <c r="K10" s="14" t="s">
        <v>420</v>
      </c>
      <c r="L10" s="56" t="s">
        <v>405</v>
      </c>
      <c r="M10" s="56" t="s">
        <v>374</v>
      </c>
      <c r="N10" s="17"/>
      <c r="O10" s="17"/>
      <c r="P10" s="78" t="s">
        <v>414</v>
      </c>
    </row>
    <row r="11" spans="1:16" ht="45.6" customHeight="1">
      <c r="A11" s="75"/>
      <c r="B11" s="89">
        <v>76</v>
      </c>
      <c r="C11" s="81" t="s">
        <v>422</v>
      </c>
      <c r="D11" s="17" t="s">
        <v>423</v>
      </c>
      <c r="E11" s="17" t="s">
        <v>424</v>
      </c>
      <c r="F11" s="77" t="s">
        <v>395</v>
      </c>
      <c r="G11" s="104" t="s">
        <v>470</v>
      </c>
      <c r="H11" s="78" t="s">
        <v>426</v>
      </c>
      <c r="I11" s="111" t="s">
        <v>427</v>
      </c>
      <c r="J11" s="84" t="s">
        <v>429</v>
      </c>
      <c r="K11" s="14" t="s">
        <v>428</v>
      </c>
      <c r="L11" s="56" t="s">
        <v>425</v>
      </c>
      <c r="M11" s="56"/>
      <c r="N11" s="17"/>
      <c r="O11" s="17"/>
      <c r="P11" s="78"/>
    </row>
    <row r="12" spans="1:16" ht="45.6" customHeight="1">
      <c r="A12" s="75"/>
      <c r="B12" s="89">
        <v>76</v>
      </c>
      <c r="C12" s="86" t="s">
        <v>442</v>
      </c>
      <c r="D12" s="17" t="s">
        <v>443</v>
      </c>
      <c r="E12" s="17" t="s">
        <v>395</v>
      </c>
      <c r="F12" s="17" t="s">
        <v>395</v>
      </c>
      <c r="G12" s="105" t="s">
        <v>441</v>
      </c>
      <c r="H12" s="78" t="s">
        <v>441</v>
      </c>
      <c r="I12" s="111" t="s">
        <v>444</v>
      </c>
      <c r="J12" s="84" t="s">
        <v>464</v>
      </c>
      <c r="K12" s="14" t="s">
        <v>463</v>
      </c>
      <c r="L12" s="56" t="s">
        <v>404</v>
      </c>
      <c r="M12" s="56" t="s">
        <v>374</v>
      </c>
      <c r="N12" s="17"/>
      <c r="O12" s="17"/>
      <c r="P12" s="71" t="s">
        <v>472</v>
      </c>
    </row>
    <row r="13" spans="1:16" ht="45.6" customHeight="1" thickBot="1">
      <c r="A13" s="70"/>
      <c r="B13" s="88">
        <v>76</v>
      </c>
      <c r="C13" s="83" t="s">
        <v>394</v>
      </c>
      <c r="D13" s="25" t="s">
        <v>407</v>
      </c>
      <c r="E13" s="25" t="s">
        <v>395</v>
      </c>
      <c r="F13" s="25" t="s">
        <v>395</v>
      </c>
      <c r="G13" s="106" t="s">
        <v>441</v>
      </c>
      <c r="H13" s="26" t="s">
        <v>441</v>
      </c>
      <c r="I13" s="112" t="s">
        <v>445</v>
      </c>
      <c r="J13" s="90" t="s">
        <v>446</v>
      </c>
      <c r="K13" s="91" t="s">
        <v>447</v>
      </c>
      <c r="L13" s="60" t="s">
        <v>404</v>
      </c>
      <c r="M13" s="60" t="s">
        <v>376</v>
      </c>
      <c r="N13" s="25"/>
      <c r="O13" s="25"/>
      <c r="P13" s="98" t="s">
        <v>417</v>
      </c>
    </row>
    <row r="14" spans="1:16">
      <c r="L14" s="55"/>
    </row>
  </sheetData>
  <conditionalFormatting sqref="M2:M13">
    <cfRule type="cellIs" dxfId="4" priority="13" operator="equal">
      <formula>"Dossier refusé"</formula>
    </cfRule>
    <cfRule type="cellIs" dxfId="3" priority="14" operator="equal">
      <formula>"Dossier accepté"</formula>
    </cfRule>
    <cfRule type="cellIs" dxfId="2" priority="15" operator="equal">
      <formula>"Dossier déposé"</formula>
    </cfRule>
  </conditionalFormatting>
  <conditionalFormatting sqref="L2:L13">
    <cfRule type="containsText" dxfId="1" priority="1" operator="containsText" text="Volet 2 - Investissement">
      <formula>NOT(ISERROR(SEARCH("Volet 2 - Investissement",L2)))</formula>
    </cfRule>
    <cfRule type="containsText" dxfId="0" priority="2" operator="containsText" text="Volet 1 - étude préalable">
      <formula>NOT(ISERROR(SEARCH("Volet 1 - étude préalable",L2)))</formula>
    </cfRule>
  </conditionalFormatting>
  <hyperlinks>
    <hyperlink ref="J10" r:id="rId1" xr:uid="{10286D36-402F-4904-BAFA-C5CA0AF6A15D}"/>
    <hyperlink ref="J11" r:id="rId2" xr:uid="{C68A1EC2-20AF-4C6B-BEF7-5E48E88D528D}"/>
    <hyperlink ref="J6" r:id="rId3" xr:uid="{926A6977-7107-422C-96EA-4E3FA0F4810B}"/>
    <hyperlink ref="J8" r:id="rId4" xr:uid="{672FF1FF-9612-4AF1-9084-DD4C321C8365}"/>
    <hyperlink ref="J13" r:id="rId5" display="mailto:stephane.touche@urbeez.green" xr:uid="{10CF5959-526B-41B9-9F4C-E69368702C1E}"/>
    <hyperlink ref="J4" r:id="rId6" display="mailto:stephane.touche@urbeez.green" xr:uid="{A07BD940-DCE2-46F9-86CC-6C4E1DEE1701}"/>
    <hyperlink ref="J2" r:id="rId7" xr:uid="{6FDA6AEB-C7AC-4C20-B5E7-82A9F12DCB60}"/>
    <hyperlink ref="J5" r:id="rId8" xr:uid="{DB836E45-645F-486C-A428-9947AC256544}"/>
    <hyperlink ref="J12" r:id="rId9" xr:uid="{67027ACE-03E6-48D0-85B7-DFE4CA70F0A8}"/>
  </hyperlinks>
  <pageMargins left="0.7" right="0.7" top="0.75" bottom="0.75" header="0.3" footer="0.3"/>
  <pageSetup paperSize="9" orientation="portrait" verticalDpi="0" r:id="rId10"/>
  <legacyDrawing r:id="rId1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D59769D-4C34-4D96-8AC0-A2942F182095}">
          <x14:formula1>
            <xm:f>Liste!$C$3:$C$6</xm:f>
          </x14:formula1>
          <xm:sqref>M2:M13</xm:sqref>
        </x14:dataValidation>
        <x14:dataValidation type="list" allowBlank="1" showInputMessage="1" showErrorMessage="1" xr:uid="{C8BE75C9-A41D-401B-8AA8-4A0CE7BF0DA1}">
          <x14:formula1>
            <xm:f>Liste!$E$3:$E$4</xm:f>
          </x14:formula1>
          <xm:sqref>L14</xm:sqref>
        </x14:dataValidation>
        <x14:dataValidation type="list" allowBlank="1" showInputMessage="1" showErrorMessage="1" xr:uid="{1B02C0E0-59AB-4BE0-A340-388BD1939261}">
          <x14:formula1>
            <xm:f>Liste!$E$3:$E$5</xm:f>
          </x14:formula1>
          <xm:sqref>L2:L13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3A1C4-9C36-419D-A4BE-06C52CD5DADE}">
  <dimension ref="B3:E7"/>
  <sheetViews>
    <sheetView workbookViewId="0">
      <selection activeCell="E11" sqref="E11"/>
    </sheetView>
  </sheetViews>
  <sheetFormatPr baseColWidth="10" defaultRowHeight="15"/>
  <cols>
    <col min="2" max="2" width="28.140625" customWidth="1"/>
    <col min="3" max="3" width="19.28515625" customWidth="1"/>
    <col min="4" max="4" width="16" customWidth="1"/>
  </cols>
  <sheetData>
    <row r="3" spans="2:5">
      <c r="B3" t="s">
        <v>369</v>
      </c>
      <c r="C3" t="s">
        <v>376</v>
      </c>
      <c r="D3" t="s">
        <v>369</v>
      </c>
      <c r="E3" t="s">
        <v>404</v>
      </c>
    </row>
    <row r="4" spans="2:5">
      <c r="B4" t="s">
        <v>370</v>
      </c>
      <c r="C4" t="s">
        <v>374</v>
      </c>
      <c r="D4" t="s">
        <v>370</v>
      </c>
      <c r="E4" t="s">
        <v>405</v>
      </c>
    </row>
    <row r="5" spans="2:5">
      <c r="B5" t="s">
        <v>371</v>
      </c>
      <c r="C5" t="s">
        <v>375</v>
      </c>
      <c r="D5" t="s">
        <v>392</v>
      </c>
      <c r="E5" t="s">
        <v>425</v>
      </c>
    </row>
    <row r="6" spans="2:5">
      <c r="B6" t="s">
        <v>372</v>
      </c>
      <c r="D6" t="s">
        <v>393</v>
      </c>
    </row>
    <row r="7" spans="2:5">
      <c r="B7" t="s">
        <v>373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Collectivités</vt:lpstr>
      <vt:lpstr>Décondionneurs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FARCY - BIOMASSE-NORMANDIE</dc:creator>
  <cp:lastModifiedBy>VILLABESSAIS Severine</cp:lastModifiedBy>
  <dcterms:created xsi:type="dcterms:W3CDTF">2021-09-27T08:24:53Z</dcterms:created>
  <dcterms:modified xsi:type="dcterms:W3CDTF">2021-10-12T08:12:00Z</dcterms:modified>
</cp:coreProperties>
</file>